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smjohnson\Downloads\"/>
    </mc:Choice>
  </mc:AlternateContent>
  <xr:revisionPtr revIDLastSave="0" documentId="8_{85C031A5-D5C3-44AE-979F-B28D244EC0E6}" xr6:coauthVersionLast="47" xr6:coauthVersionMax="47" xr10:uidLastSave="{00000000-0000-0000-0000-000000000000}"/>
  <bookViews>
    <workbookView xWindow="-120" yWindow="-120" windowWidth="29040" windowHeight="15840" activeTab="10" xr2:uid="{00000000-000D-0000-FFFF-FFFF00000000}"/>
  </bookViews>
  <sheets>
    <sheet name="Instructions" sheetId="1" r:id="rId1"/>
    <sheet name="Alcohol Strategies" sheetId="2" r:id="rId2"/>
    <sheet name="Meth MJ Strategies" sheetId="3" r:id="rId3"/>
    <sheet name="Sheet3" sheetId="4" state="hidden" r:id="rId4"/>
    <sheet name="Personnel" sheetId="5" r:id="rId5"/>
    <sheet name="Mileage" sheetId="6" r:id="rId6"/>
    <sheet name="Equipment" sheetId="7" r:id="rId7"/>
    <sheet name="Supplies" sheetId="8" r:id="rId8"/>
    <sheet name="Contractual" sheetId="9" r:id="rId9"/>
    <sheet name="Other" sheetId="10" r:id="rId10"/>
    <sheet name="Indirect" sheetId="11" r:id="rId11"/>
    <sheet name="Budget Summary" sheetId="12" r:id="rId12"/>
    <sheet name="ESRI_MAPINFO_SHEET" sheetId="13"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jUvwFli1m+K6A5kazutM41sdBVgQ=="/>
    </ext>
  </extLst>
</workbook>
</file>

<file path=xl/calcChain.xml><?xml version="1.0" encoding="utf-8"?>
<calcChain xmlns="http://schemas.openxmlformats.org/spreadsheetml/2006/main">
  <c r="B12" i="11" l="1"/>
  <c r="F32" i="10"/>
  <c r="G31" i="10"/>
  <c r="L31" i="10" s="1"/>
  <c r="A31" i="10"/>
  <c r="G30" i="10"/>
  <c r="L30" i="10" s="1"/>
  <c r="A30" i="10"/>
  <c r="G29" i="10"/>
  <c r="L29" i="10" s="1"/>
  <c r="A29" i="10"/>
  <c r="G28" i="10"/>
  <c r="L28" i="10" s="1"/>
  <c r="A28" i="10"/>
  <c r="G27" i="10"/>
  <c r="L27" i="10" s="1"/>
  <c r="A27" i="10"/>
  <c r="G26" i="10"/>
  <c r="L26" i="10" s="1"/>
  <c r="A26" i="10"/>
  <c r="G25" i="10"/>
  <c r="L25" i="10" s="1"/>
  <c r="A25" i="10"/>
  <c r="G24" i="10"/>
  <c r="L24" i="10" s="1"/>
  <c r="A24" i="10"/>
  <c r="G23" i="10"/>
  <c r="L23" i="10" s="1"/>
  <c r="A23" i="10"/>
  <c r="G22" i="10"/>
  <c r="L22" i="10" s="1"/>
  <c r="A22" i="10"/>
  <c r="G21" i="10"/>
  <c r="L21" i="10" s="1"/>
  <c r="A21" i="10"/>
  <c r="G20" i="10"/>
  <c r="L20" i="10" s="1"/>
  <c r="A20" i="10"/>
  <c r="G19" i="10"/>
  <c r="L19" i="10" s="1"/>
  <c r="A19" i="10"/>
  <c r="G18" i="10"/>
  <c r="L18" i="10" s="1"/>
  <c r="A18" i="10"/>
  <c r="G17" i="10"/>
  <c r="L17" i="10" s="1"/>
  <c r="A17" i="10"/>
  <c r="G16" i="10"/>
  <c r="L16" i="10" s="1"/>
  <c r="A16" i="10"/>
  <c r="G15" i="10"/>
  <c r="L15" i="10" s="1"/>
  <c r="A15" i="10"/>
  <c r="G14" i="10"/>
  <c r="L14" i="10" s="1"/>
  <c r="A14" i="10"/>
  <c r="G13" i="10"/>
  <c r="L13" i="10" s="1"/>
  <c r="A13" i="10"/>
  <c r="G12" i="10"/>
  <c r="L12" i="10" s="1"/>
  <c r="A12" i="10"/>
  <c r="G11" i="10"/>
  <c r="L11" i="10" s="1"/>
  <c r="A11" i="10"/>
  <c r="G10" i="10"/>
  <c r="L10" i="10" s="1"/>
  <c r="A10" i="10"/>
  <c r="G9" i="10"/>
  <c r="L9" i="10" s="1"/>
  <c r="A9" i="10"/>
  <c r="G8" i="10"/>
  <c r="L8" i="10" s="1"/>
  <c r="A8" i="10"/>
  <c r="G7" i="10"/>
  <c r="L7" i="10" s="1"/>
  <c r="A7" i="10"/>
  <c r="K6" i="10"/>
  <c r="G6" i="10"/>
  <c r="L6" i="10" s="1"/>
  <c r="F22" i="9"/>
  <c r="G21" i="9"/>
  <c r="L21" i="9" s="1"/>
  <c r="A21" i="9"/>
  <c r="G20" i="9"/>
  <c r="L20" i="9" s="1"/>
  <c r="A20" i="9"/>
  <c r="G19" i="9"/>
  <c r="L19" i="9" s="1"/>
  <c r="A19" i="9"/>
  <c r="G18" i="9"/>
  <c r="L18" i="9" s="1"/>
  <c r="A18" i="9"/>
  <c r="G17" i="9"/>
  <c r="L17" i="9" s="1"/>
  <c r="A17" i="9"/>
  <c r="G16" i="9"/>
  <c r="L16" i="9" s="1"/>
  <c r="A16" i="9"/>
  <c r="G15" i="9"/>
  <c r="L15" i="9" s="1"/>
  <c r="A15" i="9"/>
  <c r="G14" i="9"/>
  <c r="L14" i="9" s="1"/>
  <c r="A14" i="9"/>
  <c r="G13" i="9"/>
  <c r="L13" i="9" s="1"/>
  <c r="A13" i="9"/>
  <c r="K12" i="9"/>
  <c r="G12" i="9"/>
  <c r="L12" i="9" s="1"/>
  <c r="G22" i="8"/>
  <c r="K22" i="8" s="1"/>
  <c r="A22" i="8"/>
  <c r="G21" i="8"/>
  <c r="K21" i="8" s="1"/>
  <c r="A21" i="8"/>
  <c r="G20" i="8"/>
  <c r="K20" i="8" s="1"/>
  <c r="A20" i="8"/>
  <c r="G19" i="8"/>
  <c r="K19" i="8" s="1"/>
  <c r="F19" i="8"/>
  <c r="A19" i="8"/>
  <c r="G18" i="8"/>
  <c r="K18" i="8" s="1"/>
  <c r="A18" i="8"/>
  <c r="G17" i="8"/>
  <c r="K17" i="8" s="1"/>
  <c r="F17" i="8"/>
  <c r="A17" i="8"/>
  <c r="G16" i="8"/>
  <c r="K16" i="8" s="1"/>
  <c r="F16" i="8"/>
  <c r="A16" i="8"/>
  <c r="G15" i="8"/>
  <c r="K15" i="8" s="1"/>
  <c r="A15" i="8"/>
  <c r="G14" i="8"/>
  <c r="K14" i="8" s="1"/>
  <c r="A14" i="8"/>
  <c r="G13" i="8"/>
  <c r="K13" i="8" s="1"/>
  <c r="F13" i="8"/>
  <c r="A13" i="8"/>
  <c r="G12" i="8"/>
  <c r="K12" i="8" s="1"/>
  <c r="A12" i="8"/>
  <c r="K11" i="8"/>
  <c r="G11" i="8"/>
  <c r="F11" i="8"/>
  <c r="A11" i="8"/>
  <c r="G10" i="8"/>
  <c r="K10" i="8" s="1"/>
  <c r="A10" i="8"/>
  <c r="G9" i="8"/>
  <c r="K9" i="8" s="1"/>
  <c r="A9" i="8"/>
  <c r="G8" i="8"/>
  <c r="K8" i="8" s="1"/>
  <c r="A8" i="8"/>
  <c r="G7" i="8"/>
  <c r="K7" i="8" s="1"/>
  <c r="A7" i="8"/>
  <c r="O6" i="8"/>
  <c r="G6" i="8"/>
  <c r="F6" i="8" s="1"/>
  <c r="K24" i="7"/>
  <c r="G22" i="7"/>
  <c r="E22" i="7"/>
  <c r="G21" i="7"/>
  <c r="K21" i="7" s="1"/>
  <c r="A21" i="7"/>
  <c r="G20" i="7"/>
  <c r="K20" i="7" s="1"/>
  <c r="A20" i="7"/>
  <c r="G19" i="7"/>
  <c r="K19" i="7" s="1"/>
  <c r="A19" i="7"/>
  <c r="G18" i="7"/>
  <c r="K18" i="7" s="1"/>
  <c r="A18" i="7"/>
  <c r="G17" i="7"/>
  <c r="K17" i="7" s="1"/>
  <c r="A17" i="7"/>
  <c r="G16" i="7"/>
  <c r="K16" i="7" s="1"/>
  <c r="A16" i="7"/>
  <c r="G15" i="7"/>
  <c r="K15" i="7" s="1"/>
  <c r="A15" i="7"/>
  <c r="G14" i="7"/>
  <c r="K14" i="7" s="1"/>
  <c r="A14" i="7"/>
  <c r="G13" i="7"/>
  <c r="K13" i="7" s="1"/>
  <c r="A13" i="7"/>
  <c r="G12" i="7"/>
  <c r="K12" i="7" s="1"/>
  <c r="A12" i="7"/>
  <c r="G11" i="7"/>
  <c r="K11" i="7" s="1"/>
  <c r="A11" i="7"/>
  <c r="G10" i="7"/>
  <c r="K10" i="7" s="1"/>
  <c r="A10" i="7"/>
  <c r="N9" i="7"/>
  <c r="G9" i="7"/>
  <c r="K9" i="7" s="1"/>
  <c r="G8" i="7"/>
  <c r="F8" i="7"/>
  <c r="G7" i="7"/>
  <c r="F7" i="7"/>
  <c r="F31" i="6"/>
  <c r="J31" i="6" s="1"/>
  <c r="A31" i="6"/>
  <c r="F30" i="6"/>
  <c r="J30" i="6" s="1"/>
  <c r="A30" i="6"/>
  <c r="F29" i="6"/>
  <c r="E29" i="6" s="1"/>
  <c r="L29" i="6" s="1"/>
  <c r="A29" i="6"/>
  <c r="F28" i="6"/>
  <c r="J28" i="6" s="1"/>
  <c r="A28" i="6"/>
  <c r="F27" i="6"/>
  <c r="J27" i="6" s="1"/>
  <c r="E27" i="6"/>
  <c r="L27" i="6" s="1"/>
  <c r="A27" i="6"/>
  <c r="F26" i="6"/>
  <c r="J26" i="6" s="1"/>
  <c r="E26" i="6"/>
  <c r="L26" i="6" s="1"/>
  <c r="A26" i="6"/>
  <c r="F25" i="6"/>
  <c r="E25" i="6" s="1"/>
  <c r="L25" i="6" s="1"/>
  <c r="A25" i="6"/>
  <c r="F24" i="6"/>
  <c r="J24" i="6" s="1"/>
  <c r="A24" i="6"/>
  <c r="F23" i="6"/>
  <c r="J23" i="6" s="1"/>
  <c r="A23" i="6"/>
  <c r="F22" i="6"/>
  <c r="J22" i="6" s="1"/>
  <c r="A22" i="6"/>
  <c r="F21" i="6"/>
  <c r="J21" i="6" s="1"/>
  <c r="E21" i="6"/>
  <c r="L21" i="6" s="1"/>
  <c r="A21" i="6"/>
  <c r="F20" i="6"/>
  <c r="J20" i="6" s="1"/>
  <c r="E20" i="6"/>
  <c r="L20" i="6" s="1"/>
  <c r="A20" i="6"/>
  <c r="F19" i="6"/>
  <c r="E19" i="6" s="1"/>
  <c r="L19" i="6" s="1"/>
  <c r="A19" i="6"/>
  <c r="F18" i="6"/>
  <c r="J18" i="6" s="1"/>
  <c r="A18" i="6"/>
  <c r="F17" i="6"/>
  <c r="E17" i="6" s="1"/>
  <c r="L17" i="6" s="1"/>
  <c r="A17" i="6"/>
  <c r="F16" i="6"/>
  <c r="J16" i="6" s="1"/>
  <c r="A16" i="6"/>
  <c r="F15" i="6"/>
  <c r="J15" i="6" s="1"/>
  <c r="E15" i="6"/>
  <c r="L15" i="6" s="1"/>
  <c r="A15" i="6"/>
  <c r="F14" i="6"/>
  <c r="J14" i="6" s="1"/>
  <c r="E14" i="6"/>
  <c r="L14" i="6" s="1"/>
  <c r="A14" i="6"/>
  <c r="F13" i="6"/>
  <c r="E13" i="6" s="1"/>
  <c r="L13" i="6" s="1"/>
  <c r="A13" i="6"/>
  <c r="F12" i="6"/>
  <c r="J12" i="6" s="1"/>
  <c r="A12" i="6"/>
  <c r="F11" i="6"/>
  <c r="J11" i="6" s="1"/>
  <c r="A11" i="6"/>
  <c r="F10" i="6"/>
  <c r="J10" i="6" s="1"/>
  <c r="A10" i="6"/>
  <c r="F9" i="6"/>
  <c r="J9" i="6" s="1"/>
  <c r="E9" i="6"/>
  <c r="L9" i="6" s="1"/>
  <c r="A9" i="6"/>
  <c r="F8" i="6"/>
  <c r="J8" i="6" s="1"/>
  <c r="E8" i="6"/>
  <c r="L8" i="6" s="1"/>
  <c r="A8" i="6"/>
  <c r="F7" i="6"/>
  <c r="E7" i="6" s="1"/>
  <c r="L7" i="6" s="1"/>
  <c r="A7" i="6"/>
  <c r="O6" i="6"/>
  <c r="F6" i="6"/>
  <c r="J6" i="6" s="1"/>
  <c r="H22" i="5"/>
  <c r="L22" i="5" s="1"/>
  <c r="G22" i="5"/>
  <c r="N22" i="5" s="1"/>
  <c r="H21" i="5"/>
  <c r="L21" i="5" s="1"/>
  <c r="G21" i="5"/>
  <c r="N21" i="5" s="1"/>
  <c r="H20" i="5"/>
  <c r="L20" i="5" s="1"/>
  <c r="G20" i="5"/>
  <c r="N20" i="5" s="1"/>
  <c r="H19" i="5"/>
  <c r="L19" i="5" s="1"/>
  <c r="G19" i="5"/>
  <c r="N19" i="5" s="1"/>
  <c r="H18" i="5"/>
  <c r="L18" i="5" s="1"/>
  <c r="G18" i="5"/>
  <c r="N18" i="5" s="1"/>
  <c r="H17" i="5"/>
  <c r="L17" i="5" s="1"/>
  <c r="G17" i="5"/>
  <c r="N17" i="5" s="1"/>
  <c r="H16" i="5"/>
  <c r="L16" i="5" s="1"/>
  <c r="G16" i="5"/>
  <c r="N16" i="5" s="1"/>
  <c r="H15" i="5"/>
  <c r="L15" i="5" s="1"/>
  <c r="G15" i="5"/>
  <c r="N15" i="5" s="1"/>
  <c r="H14" i="5"/>
  <c r="L14" i="5" s="1"/>
  <c r="G14" i="5"/>
  <c r="N14" i="5" s="1"/>
  <c r="H13" i="5"/>
  <c r="L13" i="5" s="1"/>
  <c r="G13" i="5"/>
  <c r="N13" i="5" s="1"/>
  <c r="H12" i="5"/>
  <c r="L12" i="5" s="1"/>
  <c r="G12" i="5"/>
  <c r="N12" i="5" s="1"/>
  <c r="H11" i="5"/>
  <c r="L11" i="5" s="1"/>
  <c r="G11" i="5"/>
  <c r="N11" i="5" s="1"/>
  <c r="H10" i="5"/>
  <c r="L10" i="5" s="1"/>
  <c r="G10" i="5"/>
  <c r="N10" i="5" s="1"/>
  <c r="H9" i="5"/>
  <c r="L9" i="5" s="1"/>
  <c r="G9" i="5"/>
  <c r="N9" i="5" s="1"/>
  <c r="H8" i="5"/>
  <c r="L8" i="5" s="1"/>
  <c r="G8" i="5"/>
  <c r="N8" i="5" s="1"/>
  <c r="H7" i="5"/>
  <c r="L7" i="5" s="1"/>
  <c r="G7" i="5"/>
  <c r="A7" i="5"/>
  <c r="A8" i="5" s="1"/>
  <c r="A9" i="5" s="1"/>
  <c r="A10" i="5" s="1"/>
  <c r="A11" i="5" s="1"/>
  <c r="A12" i="5" s="1"/>
  <c r="A13" i="5" s="1"/>
  <c r="A14" i="5" s="1"/>
  <c r="A15" i="5" s="1"/>
  <c r="A16" i="5" s="1"/>
  <c r="A17" i="5" s="1"/>
  <c r="A18" i="5" s="1"/>
  <c r="A19" i="5" s="1"/>
  <c r="A20" i="5" s="1"/>
  <c r="A21" i="5" s="1"/>
  <c r="A22" i="5" s="1"/>
  <c r="H6" i="5"/>
  <c r="L6" i="5" s="1"/>
  <c r="G6" i="5"/>
  <c r="N6" i="5" s="1"/>
  <c r="C26" i="4"/>
  <c r="C25" i="4"/>
  <c r="C23" i="4"/>
  <c r="G8" i="4" s="1"/>
  <c r="C22" i="4"/>
  <c r="C20" i="4"/>
  <c r="G7" i="4" s="1"/>
  <c r="I7" i="4" s="1"/>
  <c r="C19" i="4"/>
  <c r="C17" i="4"/>
  <c r="G6" i="4" s="1"/>
  <c r="C16" i="4"/>
  <c r="C14" i="4"/>
  <c r="C13" i="4"/>
  <c r="C11" i="4"/>
  <c r="G4" i="4" s="1"/>
  <c r="C10" i="4"/>
  <c r="C8" i="4"/>
  <c r="G3" i="4" s="1"/>
  <c r="C7" i="4"/>
  <c r="C5" i="4"/>
  <c r="G2" i="4" s="1"/>
  <c r="C4" i="4"/>
  <c r="C2" i="4"/>
  <c r="G1" i="4" s="1"/>
  <c r="C1" i="4"/>
  <c r="G9" i="4" l="1"/>
  <c r="H9" i="4" s="1"/>
  <c r="G5" i="4"/>
  <c r="H8" i="4" s="1"/>
  <c r="K6" i="8"/>
  <c r="L6" i="8" s="1"/>
  <c r="F14" i="8"/>
  <c r="F22" i="8"/>
  <c r="F20" i="8"/>
  <c r="F10" i="8"/>
  <c r="J29" i="6"/>
  <c r="E11" i="6"/>
  <c r="L11" i="6" s="1"/>
  <c r="E18" i="6"/>
  <c r="L18" i="6" s="1"/>
  <c r="E23" i="6"/>
  <c r="L23" i="6" s="1"/>
  <c r="E30" i="6"/>
  <c r="L30" i="6" s="1"/>
  <c r="J17" i="6"/>
  <c r="E12" i="6"/>
  <c r="L12" i="6" s="1"/>
  <c r="E24" i="6"/>
  <c r="L24" i="6" s="1"/>
  <c r="G23" i="5"/>
  <c r="F7" i="8"/>
  <c r="F8" i="8"/>
  <c r="M6" i="10"/>
  <c r="N6" i="10" s="1"/>
  <c r="L9" i="7"/>
  <c r="M9" i="7" s="1"/>
  <c r="I1" i="4"/>
  <c r="M6" i="5"/>
  <c r="M12" i="9"/>
  <c r="N12" i="9" s="1"/>
  <c r="I8" i="4"/>
  <c r="I6" i="4"/>
  <c r="J19" i="6"/>
  <c r="E6" i="6"/>
  <c r="E10" i="6"/>
  <c r="L10" i="6" s="1"/>
  <c r="E16" i="6"/>
  <c r="L16" i="6" s="1"/>
  <c r="E22" i="6"/>
  <c r="L22" i="6" s="1"/>
  <c r="E28" i="6"/>
  <c r="L28" i="6" s="1"/>
  <c r="F9" i="8"/>
  <c r="F12" i="8"/>
  <c r="F15" i="8"/>
  <c r="F18" i="8"/>
  <c r="F21" i="8"/>
  <c r="J7" i="6"/>
  <c r="J13" i="6"/>
  <c r="I3" i="4"/>
  <c r="N7" i="5"/>
  <c r="O6" i="5" s="1"/>
  <c r="I2" i="4"/>
  <c r="J25" i="6"/>
  <c r="I4" i="4"/>
  <c r="E31" i="6"/>
  <c r="L31" i="6" s="1"/>
  <c r="H4" i="4" l="1"/>
  <c r="H2" i="4"/>
  <c r="I9" i="4"/>
  <c r="H5" i="4"/>
  <c r="H7" i="4"/>
  <c r="H1" i="4"/>
  <c r="H3" i="4"/>
  <c r="H6" i="4"/>
  <c r="I5" i="4"/>
  <c r="I10" i="4" s="1"/>
  <c r="J9" i="4" s="1"/>
  <c r="K6" i="6"/>
  <c r="P6" i="5"/>
  <c r="F23" i="8"/>
  <c r="M6" i="8" s="1"/>
  <c r="N6" i="8" s="1"/>
  <c r="E32" i="6"/>
  <c r="L6" i="6"/>
  <c r="M6" i="6" s="1"/>
  <c r="N6" i="6" l="1"/>
  <c r="J5" i="4"/>
  <c r="J8" i="4"/>
  <c r="J1" i="4"/>
  <c r="J7" i="4"/>
  <c r="J3" i="4"/>
  <c r="J2" i="4"/>
  <c r="J4" i="4"/>
  <c r="J6" i="4"/>
  <c r="K5" i="4" l="1"/>
  <c r="B9" i="12" s="1"/>
  <c r="G9" i="12" s="1"/>
  <c r="K2" i="4"/>
  <c r="B6" i="12" s="1"/>
  <c r="D6" i="12" s="1"/>
  <c r="K9" i="4"/>
  <c r="B13" i="12" s="1"/>
  <c r="G13" i="12" s="1"/>
  <c r="K6" i="4"/>
  <c r="B10" i="12" s="1"/>
  <c r="H10" i="12" s="1"/>
  <c r="K7" i="4"/>
  <c r="B11" i="12" s="1"/>
  <c r="D11" i="12" s="1"/>
  <c r="K8" i="4"/>
  <c r="B12" i="12" s="1"/>
  <c r="G12" i="12" s="1"/>
  <c r="K3" i="4"/>
  <c r="B7" i="12" s="1"/>
  <c r="H7" i="12" s="1"/>
  <c r="K1" i="4"/>
  <c r="B5" i="12" s="1"/>
  <c r="F5" i="12" s="1"/>
  <c r="K4" i="4"/>
  <c r="B8" i="12" s="1"/>
  <c r="D8" i="12" s="1"/>
  <c r="E9" i="12" l="1"/>
  <c r="C9" i="12"/>
  <c r="H9" i="12"/>
  <c r="D9" i="12"/>
  <c r="F9" i="12"/>
  <c r="F6" i="12"/>
  <c r="E6" i="12"/>
  <c r="G5" i="12"/>
  <c r="H5" i="12"/>
  <c r="H6" i="12"/>
  <c r="D5" i="12"/>
  <c r="G6" i="12"/>
  <c r="C5" i="12"/>
  <c r="C6" i="12"/>
  <c r="E5" i="12"/>
  <c r="H13" i="12"/>
  <c r="C13" i="12"/>
  <c r="E13" i="12"/>
  <c r="E10" i="12"/>
  <c r="H8" i="12"/>
  <c r="D7" i="12"/>
  <c r="E12" i="12"/>
  <c r="F12" i="12"/>
  <c r="G7" i="12"/>
  <c r="C12" i="12"/>
  <c r="H12" i="12"/>
  <c r="C7" i="12"/>
  <c r="D13" i="12"/>
  <c r="D12" i="12"/>
  <c r="G10" i="12"/>
  <c r="C10" i="12"/>
  <c r="E7" i="12"/>
  <c r="F13" i="12"/>
  <c r="D10" i="12"/>
  <c r="E8" i="12"/>
  <c r="F8" i="12"/>
  <c r="C8" i="12"/>
  <c r="E11" i="12"/>
  <c r="F10" i="12"/>
  <c r="F7" i="12"/>
  <c r="F11" i="12"/>
  <c r="G11" i="12"/>
  <c r="H11" i="12"/>
  <c r="C11" i="12"/>
  <c r="G8" i="12"/>
  <c r="I9" i="12" l="1"/>
  <c r="I5" i="12"/>
  <c r="I6" i="12"/>
  <c r="I13" i="12"/>
  <c r="C14" i="12"/>
  <c r="I7" i="12"/>
  <c r="G14" i="12"/>
  <c r="D14" i="12"/>
  <c r="I12" i="12"/>
  <c r="E14" i="12"/>
  <c r="H14" i="12"/>
  <c r="I10" i="12"/>
  <c r="I11" i="12"/>
  <c r="F14" i="12"/>
  <c r="I8" i="12"/>
  <c r="I14" i="12" l="1"/>
  <c r="I15" i="12" s="1"/>
  <c r="I16" i="12" s="1"/>
</calcChain>
</file>

<file path=xl/sharedStrings.xml><?xml version="1.0" encoding="utf-8"?>
<sst xmlns="http://schemas.openxmlformats.org/spreadsheetml/2006/main" count="96" uniqueCount="67">
  <si>
    <t>Instructions for filling out this form:</t>
  </si>
  <si>
    <t>Step 1: Save this file in a location that is easy to remember (e.g., your Desktop) using File--&gt;Save As (not Save, as it will save in your Downloads folder) and under a name that is specific to your organization. Example: FY2023_PFS_LE_Organization Name</t>
  </si>
  <si>
    <r>
      <rPr>
        <sz val="14"/>
        <color theme="1"/>
        <rFont val="Calibri"/>
      </rPr>
      <t xml:space="preserve">Step 2: Enter your activities. Choose "yes" or "no" from the drop down menus under each label in the "Alcohol Strategies" and "Meth MJ Strategies" tabs. If you are proposing to conduct another strategy not listed, type the name of the strategy in the white box to the right of where it says "Other (Please Specify)." </t>
    </r>
    <r>
      <rPr>
        <b/>
        <sz val="14"/>
        <color theme="1"/>
        <rFont val="Calibri"/>
      </rPr>
      <t xml:space="preserve">Enter a brief but detailed project description for each activity. </t>
    </r>
  </si>
  <si>
    <t>Step 3: Enter your personnel, mileage, equipment, supplies, contractual, and other budget items. Please ensure that EACH box in a row is filled out. Please provide a brief but detailed justification.</t>
  </si>
  <si>
    <t>Step 4: If your agency has an indirect cost rate, please enter that information in the "Indirect" tab and upload the proof of the indirect cost percentage to the application form with this completed file.</t>
  </si>
  <si>
    <t>Step 5: Review your budget in the "Budget Summary" tab. If there are any discrepencies, please review the information you entered in any of the previous red budget tabs.</t>
  </si>
  <si>
    <r>
      <rPr>
        <b/>
        <sz val="14"/>
        <color theme="1"/>
        <rFont val="Calibri"/>
      </rPr>
      <t xml:space="preserve">All clickable fields are white. Tabs that you MUST enter information in are in </t>
    </r>
    <r>
      <rPr>
        <b/>
        <sz val="14"/>
        <color rgb="FFFF0000"/>
        <rFont val="Calibri"/>
      </rPr>
      <t>red</t>
    </r>
    <r>
      <rPr>
        <b/>
        <sz val="14"/>
        <color theme="1"/>
        <rFont val="Calibri"/>
      </rPr>
      <t>.</t>
    </r>
  </si>
  <si>
    <t>If you have ANY questions, please contact Sharlene Johnson  at sharlene.johnson@odp.idaho.gov or (208)854-3046.</t>
  </si>
  <si>
    <t xml:space="preserve">I verify that I have read and understand all the above information: </t>
  </si>
  <si>
    <t>Click Here to Continue</t>
  </si>
  <si>
    <t>Underage Drinking-related Strategies</t>
  </si>
  <si>
    <t>ALL activities MUST be conducted within your own jurisdiction. Are you requesting funds to conduct:</t>
  </si>
  <si>
    <t>Compliance Checks</t>
  </si>
  <si>
    <t>Project Description</t>
  </si>
  <si>
    <t>No</t>
  </si>
  <si>
    <t>Shoulder Tap Operations</t>
  </si>
  <si>
    <t>Party Patrols</t>
  </si>
  <si>
    <t>Underage Drinking Presentations</t>
  </si>
  <si>
    <t>Other</t>
  </si>
  <si>
    <t>Please Specify:</t>
  </si>
  <si>
    <t>Marijuana/Methamphetamine-related Strategies</t>
  </si>
  <si>
    <t>Interdiction Activities</t>
  </si>
  <si>
    <t>Marijuana-related Presentations</t>
  </si>
  <si>
    <t>Methamphetamine-related Presentations</t>
  </si>
  <si>
    <t>Yes</t>
  </si>
  <si>
    <t>Personnel Budget</t>
  </si>
  <si>
    <t>Limited to overtime for officers for operations funded through this grant.</t>
  </si>
  <si>
    <t>Name</t>
  </si>
  <si>
    <t>Overtime Hourly Rate</t>
  </si>
  <si>
    <t>Benefit Rate per Hour</t>
  </si>
  <si>
    <t>Hours</t>
  </si>
  <si>
    <t>Activity</t>
  </si>
  <si>
    <t>Justification</t>
  </si>
  <si>
    <t>Mileage Budget</t>
  </si>
  <si>
    <t>Please provide information for trips driven associated with activities funded through this grant.</t>
  </si>
  <si>
    <t>Estimated Total Miles</t>
  </si>
  <si>
    <t>Justification (e.g, to and from location, patrol duration)</t>
  </si>
  <si>
    <t>Equipment Budget</t>
  </si>
  <si>
    <t xml:space="preserve">Permanent equipment may be charged to the project only if the applicant can demonstrate that purchase will be less expensive than rental. Permanent equipment is defined as an article of tangible, nonexpendable, personal property having a useful life of more than one (1) year. All items below MUST be directly tied to the activities of this grant. Provide a justification for each item. </t>
  </si>
  <si>
    <t>Item</t>
  </si>
  <si>
    <t>Cost</t>
  </si>
  <si>
    <t>Supplies Budget</t>
  </si>
  <si>
    <t>Supplies are typically used up within one (1) year. All items below MUST be directly tied to the activities of this grant.
Funding cannot be used to purchase alcohol (i.e., compliance checks).</t>
  </si>
  <si>
    <t>Number of Items</t>
  </si>
  <si>
    <t>Cost per Item</t>
  </si>
  <si>
    <t>Contractual Budget</t>
  </si>
  <si>
    <t>This includes all contractual arrangements with third-party contractors or consultants for the acquisition of goods or services under the grant, including partnerships with Idaho State Police or other neighboring agencies, payments for youth decoys, or other similar contractual services. 
Such arrangements may be in the form of consortium agreements or contracts. If there is more than one contractor, each must be budgeted separately below. A consultant is a non-employee retained to provide advice and expertise in a specific program area for a fee. The Grantee must establish written procurement policies and procedures that are consistently applied. All procurement transactions are required to be conducted in a manner to provide the maximum extent practical, open, and free competition. The Grantee will be required to be alert to organizational conflicts of interest as well as noncompetitive practices among contractors that may restrict or eliminate competition or otherwise restrain trade.</t>
  </si>
  <si>
    <t>Third-party Contractor or Consultant Name</t>
  </si>
  <si>
    <t>Service</t>
  </si>
  <si>
    <t>Other Budget</t>
  </si>
  <si>
    <t>List any other expenses not covered in previous budget categories</t>
  </si>
  <si>
    <t>Indirect Costs</t>
  </si>
  <si>
    <t xml:space="preserve">Indirect Cost Rate: Indirect costs can be claimed if your organization has a negotiated indirect cost rate agreement. This rate is applied only to direct costs to the agency as allowed in the agreement. If your agency has a negotiated indirect cost rate agreement, please upload a copy of your federal negotiated indirect rate on the application form. For information on applying for the indirect rate go to: </t>
  </si>
  <si>
    <t xml:space="preserve">https://rates.psc.gov/fms/dca/map1.html </t>
  </si>
  <si>
    <t>Does your agency have an indirect cost rate?</t>
  </si>
  <si>
    <t>Budget Summary</t>
  </si>
  <si>
    <t>Personnel</t>
  </si>
  <si>
    <t>Mileage</t>
  </si>
  <si>
    <t>Equipment</t>
  </si>
  <si>
    <t>Supplies</t>
  </si>
  <si>
    <t>Contractual</t>
  </si>
  <si>
    <t>Total</t>
  </si>
  <si>
    <t>Direct Costs</t>
  </si>
  <si>
    <t>Total Budget</t>
  </si>
  <si>
    <t>Please save this file (File--&gt;Save) and upload it to your online application form. Click "Select Files", choose "My Computer," select this file name, and click "Upload." If you have an indirect rate, also upload a copy of your federal negotiated indirect rate letter in the same way.</t>
  </si>
  <si>
    <t>Click Here to Pull Up Your Application</t>
  </si>
  <si>
    <r>
      <t xml:space="preserve">Once you have entered all the information pertinent to your request in EACH </t>
    </r>
    <r>
      <rPr>
        <b/>
        <sz val="14"/>
        <color rgb="FFFF0000"/>
        <rFont val="Calibri"/>
      </rPr>
      <t>red</t>
    </r>
    <r>
      <rPr>
        <b/>
        <sz val="14"/>
        <color theme="1"/>
        <rFont val="Calibri"/>
      </rPr>
      <t xml:space="preserve"> sheet, please save this file (File--&gt;Save) and upload it to your online application form (https://form.jotform.com/IdahoODP/le-pfs-application). Click "Select Files", choose "My Computer," select this file name, and click "Upload." If you have an indirect rate, also upload a copy of your federal negotiated indirect rate letter in the same way.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</si>
</sst>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7">
    <font>
      <sz val="11"/>
      <color theme="1"/>
      <name val="Calibri"/>
      <scheme val="minor"/>
    </font>
    <font>
      <b/>
      <sz val="14"/>
      <color theme="1"/>
      <name val="Calibri"/>
    </font>
    <font>
      <sz val="14"/>
      <color theme="1"/>
      <name val="Calibri"/>
    </font>
    <font>
      <sz val="11"/>
      <color theme="1"/>
      <name val="Calibri"/>
    </font>
    <font>
      <sz val="11"/>
      <name val="Calibri"/>
    </font>
    <font>
      <b/>
      <sz val="14"/>
      <color rgb="FFF2F2F2"/>
      <name val="Calibri"/>
    </font>
    <font>
      <b/>
      <sz val="11"/>
      <color theme="1"/>
      <name val="Calibri"/>
    </font>
    <font>
      <sz val="11"/>
      <color theme="1"/>
      <name val="Calibri"/>
      <scheme val="minor"/>
    </font>
    <font>
      <b/>
      <sz val="12"/>
      <color theme="1"/>
      <name val="Calibri"/>
    </font>
    <font>
      <b/>
      <sz val="11"/>
      <color rgb="FFF2F2F2"/>
      <name val="Calibri"/>
    </font>
    <font>
      <sz val="11"/>
      <color rgb="FFF2F2F2"/>
      <name val="Calibri"/>
    </font>
    <font>
      <u/>
      <sz val="11"/>
      <color theme="10"/>
      <name val="Calibri"/>
    </font>
    <font>
      <b/>
      <sz val="14"/>
      <color rgb="FFFF0000"/>
      <name val="Calibri"/>
    </font>
    <font>
      <u/>
      <sz val="11"/>
      <color theme="10"/>
      <name val="Calibri"/>
      <scheme val="minor"/>
    </font>
    <font>
      <sz val="11"/>
      <color theme="1"/>
      <name val="Calibri"/>
      <family val="2"/>
    </font>
    <font>
      <u/>
      <sz val="11"/>
      <color theme="0"/>
      <name val="Calibri"/>
      <family val="2"/>
      <scheme val="minor"/>
    </font>
    <font>
      <sz val="18"/>
      <color theme="0"/>
      <name val="Calibri"/>
      <family val="2"/>
    </font>
  </fonts>
  <fills count="8">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theme="1"/>
        <bgColor theme="1"/>
      </patternFill>
    </fill>
    <fill>
      <patternFill patternType="solid">
        <fgColor rgb="FF0070C0"/>
        <bgColor rgb="FF0070C0"/>
      </patternFill>
    </fill>
    <fill>
      <patternFill patternType="solid">
        <fgColor theme="4"/>
        <bgColor rgb="FFF2F2F2"/>
      </patternFill>
    </fill>
    <fill>
      <patternFill patternType="solid">
        <fgColor theme="4"/>
        <bgColor indexed="64"/>
      </patternFill>
    </fill>
  </fills>
  <borders count="3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bottom style="thin">
        <color rgb="FF000000"/>
      </bottom>
      <diagonal/>
    </border>
    <border>
      <left/>
      <right/>
      <top style="thin">
        <color rgb="FF000000"/>
      </top>
      <bottom style="medium">
        <color rgb="FF000000"/>
      </bottom>
      <diagonal/>
    </border>
  </borders>
  <cellStyleXfs count="2">
    <xf numFmtId="0" fontId="0" fillId="0" borderId="0"/>
    <xf numFmtId="0" fontId="13" fillId="0" borderId="0" applyNumberFormat="0" applyFill="0" applyBorder="0" applyAlignment="0" applyProtection="0"/>
  </cellStyleXfs>
  <cellXfs count="98">
    <xf numFmtId="0" fontId="0" fillId="0" borderId="0" xfId="0" applyFont="1" applyAlignment="1"/>
    <xf numFmtId="0" fontId="1" fillId="2" borderId="1" xfId="0" applyFont="1" applyFill="1" applyBorder="1"/>
    <xf numFmtId="0" fontId="2" fillId="2" borderId="1" xfId="0" applyFont="1" applyFill="1" applyBorder="1"/>
    <xf numFmtId="0" fontId="3" fillId="2" borderId="1" xfId="0" applyFont="1" applyFill="1" applyBorder="1"/>
    <xf numFmtId="0" fontId="1" fillId="3" borderId="10" xfId="0" applyFont="1" applyFill="1" applyBorder="1"/>
    <xf numFmtId="0" fontId="6" fillId="2" borderId="1" xfId="0" applyFont="1" applyFill="1" applyBorder="1"/>
    <xf numFmtId="0" fontId="3" fillId="3" borderId="10" xfId="0" applyFont="1" applyFill="1" applyBorder="1"/>
    <xf numFmtId="0" fontId="3" fillId="2" borderId="1" xfId="0" applyFont="1" applyFill="1" applyBorder="1" applyAlignment="1">
      <alignment horizontal="right"/>
    </xf>
    <xf numFmtId="0" fontId="3" fillId="2" borderId="1" xfId="0" applyFont="1" applyFill="1" applyBorder="1" applyAlignment="1">
      <alignment horizontal="center" vertical="center"/>
    </xf>
    <xf numFmtId="0" fontId="3" fillId="2" borderId="1" xfId="0" applyFont="1" applyFill="1" applyBorder="1" applyAlignment="1">
      <alignment horizontal="left"/>
    </xf>
    <xf numFmtId="0" fontId="7" fillId="0" borderId="0" xfId="0" applyFont="1"/>
    <xf numFmtId="0" fontId="8" fillId="2" borderId="1" xfId="0" applyFont="1" applyFill="1" applyBorder="1"/>
    <xf numFmtId="0" fontId="6" fillId="2" borderId="1" xfId="0" applyFont="1" applyFill="1" applyBorder="1" applyAlignment="1">
      <alignment horizontal="center"/>
    </xf>
    <xf numFmtId="0" fontId="3" fillId="3" borderId="25" xfId="0" applyFont="1" applyFill="1" applyBorder="1" applyAlignment="1">
      <alignment horizontal="center"/>
    </xf>
    <xf numFmtId="164" fontId="3" fillId="3" borderId="26" xfId="0" applyNumberFormat="1" applyFont="1" applyFill="1" applyBorder="1" applyAlignment="1">
      <alignment horizontal="center" wrapText="1"/>
    </xf>
    <xf numFmtId="0" fontId="3" fillId="3" borderId="26" xfId="0" applyFont="1" applyFill="1" applyBorder="1" applyAlignment="1">
      <alignment horizontal="center" wrapText="1"/>
    </xf>
    <xf numFmtId="0" fontId="3" fillId="3" borderId="27" xfId="0" applyFont="1" applyFill="1" applyBorder="1" applyAlignment="1">
      <alignment horizontal="center" wrapText="1"/>
    </xf>
    <xf numFmtId="164" fontId="3" fillId="2" borderId="1" xfId="0" applyNumberFormat="1" applyFont="1" applyFill="1" applyBorder="1" applyAlignment="1">
      <alignment horizontal="center"/>
    </xf>
    <xf numFmtId="0" fontId="10" fillId="2" borderId="1" xfId="0" applyFont="1" applyFill="1" applyBorder="1"/>
    <xf numFmtId="0" fontId="3" fillId="3" borderId="25" xfId="0" applyFont="1" applyFill="1" applyBorder="1" applyAlignment="1">
      <alignment horizontal="center" wrapText="1"/>
    </xf>
    <xf numFmtId="0" fontId="3" fillId="4" borderId="1" xfId="0" applyFont="1" applyFill="1" applyBorder="1"/>
    <xf numFmtId="164" fontId="6" fillId="2" borderId="1" xfId="0" applyNumberFormat="1" applyFont="1" applyFill="1" applyBorder="1" applyAlignment="1">
      <alignment horizontal="center"/>
    </xf>
    <xf numFmtId="164" fontId="6" fillId="2" borderId="1" xfId="0" applyNumberFormat="1" applyFont="1" applyFill="1" applyBorder="1"/>
    <xf numFmtId="164" fontId="3" fillId="3" borderId="28" xfId="0" applyNumberFormat="1" applyFont="1" applyFill="1" applyBorder="1" applyAlignment="1">
      <alignment horizontal="center"/>
    </xf>
    <xf numFmtId="164" fontId="10" fillId="2" borderId="1" xfId="0" applyNumberFormat="1" applyFont="1" applyFill="1" applyBorder="1" applyAlignment="1">
      <alignment horizontal="center"/>
    </xf>
    <xf numFmtId="164" fontId="3" fillId="3" borderId="28" xfId="0" applyNumberFormat="1" applyFont="1" applyFill="1" applyBorder="1" applyAlignment="1">
      <alignment horizontal="center" wrapText="1"/>
    </xf>
    <xf numFmtId="0" fontId="3" fillId="2" borderId="1" xfId="0" applyFont="1" applyFill="1" applyBorder="1" applyAlignment="1">
      <alignment vertical="top"/>
    </xf>
    <xf numFmtId="0" fontId="3" fillId="3" borderId="26" xfId="0" applyFont="1" applyFill="1" applyBorder="1" applyAlignment="1">
      <alignment horizontal="center"/>
    </xf>
    <xf numFmtId="0" fontId="8" fillId="2" borderId="1" xfId="0" applyFont="1" applyFill="1" applyBorder="1" applyAlignment="1">
      <alignment wrapText="1"/>
    </xf>
    <xf numFmtId="164" fontId="3" fillId="3" borderId="26" xfId="0" applyNumberFormat="1" applyFont="1" applyFill="1" applyBorder="1" applyAlignment="1">
      <alignment horizontal="center"/>
    </xf>
    <xf numFmtId="0" fontId="11" fillId="2" borderId="1" xfId="0" applyFont="1" applyFill="1" applyBorder="1"/>
    <xf numFmtId="10" fontId="3" fillId="2" borderId="1" xfId="0" applyNumberFormat="1" applyFont="1" applyFill="1" applyBorder="1" applyAlignment="1">
      <alignment horizontal="center"/>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3" fillId="2" borderId="28" xfId="0" applyFont="1" applyFill="1" applyBorder="1" applyAlignment="1">
      <alignment horizontal="left"/>
    </xf>
    <xf numFmtId="164" fontId="3" fillId="2" borderId="28" xfId="0" applyNumberFormat="1" applyFont="1" applyFill="1" applyBorder="1" applyAlignment="1">
      <alignment horizontal="center" vertical="center"/>
    </xf>
    <xf numFmtId="0" fontId="3" fillId="2" borderId="33" xfId="0" applyFont="1" applyFill="1" applyBorder="1" applyAlignment="1">
      <alignment horizontal="left"/>
    </xf>
    <xf numFmtId="164" fontId="3" fillId="2" borderId="33" xfId="0" applyNumberFormat="1" applyFont="1" applyFill="1" applyBorder="1" applyAlignment="1">
      <alignment horizontal="center" vertical="center"/>
    </xf>
    <xf numFmtId="0" fontId="6" fillId="2" borderId="32" xfId="0" applyFont="1" applyFill="1" applyBorder="1" applyAlignment="1">
      <alignment horizontal="right"/>
    </xf>
    <xf numFmtId="164" fontId="3" fillId="2" borderId="32" xfId="0" applyNumberFormat="1" applyFont="1" applyFill="1" applyBorder="1" applyAlignment="1">
      <alignment horizontal="center" vertical="center"/>
    </xf>
    <xf numFmtId="0" fontId="6" fillId="2" borderId="33" xfId="0" applyFont="1" applyFill="1" applyBorder="1" applyAlignment="1">
      <alignment horizontal="right"/>
    </xf>
    <xf numFmtId="0" fontId="8" fillId="2" borderId="1" xfId="0" applyFont="1" applyFill="1" applyBorder="1" applyAlignment="1">
      <alignment horizontal="right"/>
    </xf>
    <xf numFmtId="164" fontId="8" fillId="2" borderId="1" xfId="0" applyNumberFormat="1" applyFont="1" applyFill="1" applyBorder="1" applyAlignment="1">
      <alignment horizontal="center"/>
    </xf>
    <xf numFmtId="0" fontId="1" fillId="2" borderId="1" xfId="0" applyFont="1" applyFill="1" applyBorder="1" applyAlignment="1">
      <alignment vertical="top" wrapText="1"/>
    </xf>
    <xf numFmtId="164" fontId="14" fillId="3" borderId="26" xfId="0" applyNumberFormat="1" applyFont="1" applyFill="1" applyBorder="1" applyAlignment="1">
      <alignment horizontal="center" wrapText="1"/>
    </xf>
    <xf numFmtId="0" fontId="15" fillId="6" borderId="11" xfId="1" applyFont="1" applyFill="1" applyBorder="1" applyAlignment="1">
      <alignment horizontal="center" vertical="center"/>
    </xf>
    <xf numFmtId="0" fontId="1" fillId="2" borderId="2" xfId="0" applyFont="1" applyFill="1" applyBorder="1" applyAlignment="1">
      <alignment horizontal="left" vertical="center" wrapText="1"/>
    </xf>
    <xf numFmtId="0" fontId="4" fillId="0" borderId="3" xfId="0" applyFont="1" applyBorder="1"/>
    <xf numFmtId="0" fontId="4" fillId="0" borderId="4" xfId="0" applyFont="1" applyBorder="1"/>
    <xf numFmtId="0" fontId="4" fillId="0" borderId="5" xfId="0" applyFont="1" applyBorder="1"/>
    <xf numFmtId="0" fontId="4" fillId="0" borderId="6" xfId="0" applyFont="1" applyBorder="1"/>
    <xf numFmtId="0" fontId="4" fillId="0" borderId="7" xfId="0" applyFont="1" applyBorder="1"/>
    <xf numFmtId="0" fontId="2" fillId="2" borderId="2" xfId="0" applyFont="1" applyFill="1" applyBorder="1" applyAlignment="1">
      <alignment horizontal="left" wrapText="1"/>
    </xf>
    <xf numFmtId="0" fontId="4" fillId="0" borderId="8" xfId="0" applyFont="1" applyBorder="1"/>
    <xf numFmtId="0" fontId="0" fillId="0" borderId="0" xfId="0" applyFont="1" applyAlignment="1"/>
    <xf numFmtId="0" fontId="4" fillId="0" borderId="9" xfId="0" applyFont="1" applyBorder="1"/>
    <xf numFmtId="0" fontId="2" fillId="2" borderId="2" xfId="0" applyFont="1" applyFill="1" applyBorder="1" applyAlignment="1">
      <alignment horizontal="left" vertical="center" wrapText="1"/>
    </xf>
    <xf numFmtId="0" fontId="2" fillId="2" borderId="2" xfId="0" applyFont="1" applyFill="1" applyBorder="1" applyAlignment="1">
      <alignment vertical="center" wrapText="1"/>
    </xf>
    <xf numFmtId="0" fontId="3" fillId="3" borderId="14" xfId="0" applyFont="1" applyFill="1" applyBorder="1" applyAlignment="1">
      <alignment horizontal="left" vertical="top" wrapText="1"/>
    </xf>
    <xf numFmtId="0" fontId="4" fillId="0" borderId="15" xfId="0" applyFont="1" applyBorder="1"/>
    <xf numFmtId="0" fontId="4" fillId="0" borderId="16" xfId="0" applyFont="1" applyBorder="1"/>
    <xf numFmtId="0" fontId="4" fillId="0" borderId="17" xfId="0" applyFont="1" applyBorder="1"/>
    <xf numFmtId="0" fontId="4" fillId="0" borderId="18" xfId="0" applyFont="1" applyBorder="1"/>
    <xf numFmtId="0" fontId="4" fillId="0" borderId="22" xfId="0" applyFont="1" applyBorder="1"/>
    <xf numFmtId="0" fontId="4" fillId="0" borderId="23" xfId="0" applyFont="1" applyBorder="1"/>
    <xf numFmtId="0" fontId="4" fillId="0" borderId="24" xfId="0" applyFont="1" applyBorder="1"/>
    <xf numFmtId="0" fontId="4" fillId="0" borderId="20" xfId="0" applyFont="1" applyBorder="1"/>
    <xf numFmtId="0" fontId="4" fillId="0" borderId="21" xfId="0" applyFont="1" applyBorder="1"/>
    <xf numFmtId="0" fontId="15" fillId="6" borderId="11" xfId="1" applyFont="1" applyFill="1" applyBorder="1" applyAlignment="1">
      <alignment horizontal="center" vertical="center" wrapText="1"/>
    </xf>
    <xf numFmtId="0" fontId="15" fillId="7" borderId="12" xfId="1" applyFont="1" applyFill="1" applyBorder="1"/>
    <xf numFmtId="0" fontId="15" fillId="7" borderId="13" xfId="1" applyFont="1" applyFill="1" applyBorder="1"/>
    <xf numFmtId="0" fontId="5" fillId="2" borderId="11" xfId="0" applyFont="1" applyFill="1" applyBorder="1" applyAlignment="1">
      <alignment horizontal="center" wrapText="1"/>
    </xf>
    <xf numFmtId="0" fontId="9" fillId="2" borderId="11" xfId="0" applyFont="1" applyFill="1" applyBorder="1" applyAlignment="1">
      <alignment horizontal="center"/>
    </xf>
    <xf numFmtId="0" fontId="4" fillId="0" borderId="12" xfId="0" applyFont="1" applyBorder="1"/>
    <xf numFmtId="0" fontId="4" fillId="0" borderId="13" xfId="0" applyFont="1" applyBorder="1"/>
    <xf numFmtId="0" fontId="6" fillId="2" borderId="11" xfId="0" applyFont="1" applyFill="1" applyBorder="1" applyAlignment="1">
      <alignment horizontal="center"/>
    </xf>
    <xf numFmtId="0" fontId="5" fillId="2" borderId="11" xfId="0" applyFont="1" applyFill="1" applyBorder="1" applyAlignment="1">
      <alignment horizontal="center"/>
    </xf>
    <xf numFmtId="0" fontId="10" fillId="2" borderId="11" xfId="0" applyFont="1" applyFill="1" applyBorder="1" applyAlignment="1">
      <alignment horizontal="center"/>
    </xf>
    <xf numFmtId="0" fontId="15" fillId="6" borderId="11" xfId="1" applyFont="1" applyFill="1" applyBorder="1" applyAlignment="1">
      <alignment horizontal="center"/>
    </xf>
    <xf numFmtId="0" fontId="3" fillId="2" borderId="11" xfId="0" applyFont="1" applyFill="1" applyBorder="1" applyAlignment="1">
      <alignment horizontal="center"/>
    </xf>
    <xf numFmtId="0" fontId="6" fillId="2" borderId="29" xfId="0" applyFont="1" applyFill="1" applyBorder="1" applyAlignment="1">
      <alignment horizontal="center"/>
    </xf>
    <xf numFmtId="0" fontId="4" fillId="0" borderId="30" xfId="0" applyFont="1" applyBorder="1"/>
    <xf numFmtId="0" fontId="4" fillId="0" borderId="31" xfId="0" applyFont="1" applyBorder="1"/>
    <xf numFmtId="0" fontId="8" fillId="2" borderId="2" xfId="0" applyFont="1" applyFill="1" applyBorder="1" applyAlignment="1">
      <alignment horizontal="left" wrapText="1"/>
    </xf>
    <xf numFmtId="0" fontId="8" fillId="2" borderId="11" xfId="0" applyFont="1" applyFill="1" applyBorder="1" applyAlignment="1">
      <alignment wrapText="1"/>
    </xf>
    <xf numFmtId="0" fontId="6" fillId="2" borderId="2" xfId="0" applyFont="1" applyFill="1" applyBorder="1" applyAlignment="1">
      <alignment horizontal="left" wrapText="1"/>
    </xf>
    <xf numFmtId="0" fontId="13" fillId="2" borderId="11" xfId="1" applyFill="1" applyBorder="1" applyAlignment="1">
      <alignment horizontal="center"/>
    </xf>
    <xf numFmtId="0" fontId="13" fillId="0" borderId="12" xfId="1" applyBorder="1"/>
    <xf numFmtId="0" fontId="13" fillId="0" borderId="13" xfId="1" applyBorder="1"/>
    <xf numFmtId="0" fontId="1" fillId="2" borderId="2" xfId="0" applyFont="1" applyFill="1" applyBorder="1" applyAlignment="1">
      <alignment horizontal="left" vertical="top" wrapText="1"/>
    </xf>
    <xf numFmtId="0" fontId="16" fillId="5" borderId="2" xfId="0" applyFont="1" applyFill="1" applyBorder="1" applyAlignment="1">
      <alignment horizontal="center" vertical="center" wrapText="1"/>
    </xf>
    <xf numFmtId="0" fontId="14" fillId="3" borderId="10" xfId="0" applyFont="1" applyFill="1" applyBorder="1"/>
    <xf numFmtId="0" fontId="14" fillId="3" borderId="27" xfId="0" applyFont="1" applyFill="1" applyBorder="1" applyAlignment="1">
      <alignment horizontal="center" wrapText="1"/>
    </xf>
    <xf numFmtId="0" fontId="14" fillId="3" borderId="25" xfId="0" applyFont="1" applyFill="1" applyBorder="1" applyAlignment="1">
      <alignment horizontal="center"/>
    </xf>
    <xf numFmtId="0" fontId="14" fillId="3" borderId="25" xfId="0" applyFont="1" applyFill="1" applyBorder="1" applyAlignment="1">
      <alignment horizontal="center" wrapText="1"/>
    </xf>
    <xf numFmtId="0" fontId="14" fillId="3" borderId="26" xfId="0" applyFont="1" applyFill="1" applyBorder="1" applyAlignment="1">
      <alignment horizontal="center"/>
    </xf>
    <xf numFmtId="164" fontId="14" fillId="3" borderId="28" xfId="0" applyNumberFormat="1" applyFont="1" applyFill="1" applyBorder="1" applyAlignment="1">
      <alignment horizontal="center"/>
    </xf>
    <xf numFmtId="0" fontId="14" fillId="3" borderId="19" xfId="0" applyFont="1" applyFill="1" applyBorder="1" applyAlignment="1">
      <alignment horizontal="left"/>
    </xf>
  </cellXfs>
  <cellStyles count="2">
    <cellStyle name="Hyperlink" xfId="1" builtinId="8"/>
    <cellStyle name="Normal" xfId="0" builtinId="0"/>
  </cellStyles>
  <dxfs count="20">
    <dxf>
      <font>
        <color theme="0"/>
      </font>
      <fill>
        <patternFill patternType="solid">
          <fgColor rgb="FF0070C0"/>
          <bgColor rgb="FF0070C0"/>
        </patternFill>
      </fill>
    </dxf>
    <dxf>
      <font>
        <color theme="0"/>
      </font>
      <fill>
        <patternFill patternType="solid">
          <fgColor rgb="FF0070C0"/>
          <bgColor rgb="FF0070C0"/>
        </patternFill>
      </fill>
    </dxf>
    <dxf>
      <fill>
        <patternFill patternType="solid">
          <fgColor theme="0"/>
          <bgColor theme="0"/>
        </patternFill>
      </fill>
      <border>
        <left style="thin">
          <color rgb="FF000000"/>
        </left>
        <right style="thin">
          <color rgb="FF000000"/>
        </right>
        <top style="thin">
          <color rgb="FF000000"/>
        </top>
        <bottom style="thin">
          <color rgb="FF000000"/>
        </bottom>
      </border>
    </dxf>
    <dxf>
      <font>
        <color theme="0"/>
      </font>
      <fill>
        <patternFill patternType="solid">
          <fgColor rgb="FF0070C0"/>
          <bgColor rgb="FF0070C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0070C0"/>
          <bgColor rgb="FF0070C0"/>
        </patternFill>
      </fill>
    </dxf>
    <dxf>
      <font>
        <color theme="0"/>
      </font>
      <fill>
        <patternFill patternType="solid">
          <fgColor rgb="FFFF0000"/>
          <bgColor rgb="FFFF0000"/>
        </patternFill>
      </fill>
    </dxf>
    <dxf>
      <font>
        <color theme="0"/>
      </font>
      <fill>
        <patternFill patternType="solid">
          <fgColor rgb="FF0070C0"/>
          <bgColor rgb="FF0070C0"/>
        </patternFill>
      </fill>
    </dxf>
    <dxf>
      <font>
        <color theme="0"/>
      </font>
      <fill>
        <patternFill patternType="solid">
          <fgColor rgb="FFFF0000"/>
          <bgColor rgb="FFFF0000"/>
        </patternFill>
      </fill>
    </dxf>
    <dxf>
      <font>
        <color theme="0"/>
      </font>
      <fill>
        <patternFill patternType="solid">
          <fgColor rgb="FF0070C0"/>
          <bgColor rgb="FF0070C0"/>
        </patternFill>
      </fill>
    </dxf>
    <dxf>
      <font>
        <color theme="0"/>
      </font>
      <fill>
        <patternFill patternType="solid">
          <fgColor rgb="FF0070C0"/>
          <bgColor rgb="FF0070C0"/>
        </patternFill>
      </fill>
    </dxf>
    <dxf>
      <font>
        <color theme="0"/>
      </font>
      <fill>
        <patternFill patternType="solid">
          <fgColor rgb="FFFF0000"/>
          <bgColor rgb="FFFF0000"/>
        </patternFill>
      </fill>
    </dxf>
    <dxf>
      <font>
        <color theme="0"/>
      </font>
      <fill>
        <patternFill patternType="solid">
          <fgColor rgb="FF0070C0"/>
          <bgColor rgb="FF0070C0"/>
        </patternFill>
      </fill>
    </dxf>
    <dxf>
      <font>
        <color theme="0"/>
      </font>
      <fill>
        <patternFill patternType="solid">
          <fgColor rgb="FFFF0000"/>
          <bgColor rgb="FFFF0000"/>
        </patternFill>
      </fill>
    </dxf>
    <dxf>
      <font>
        <color theme="0"/>
      </font>
      <fill>
        <patternFill patternType="solid">
          <fgColor rgb="FF0070C0"/>
          <bgColor rgb="FF0070C0"/>
        </patternFill>
      </fill>
    </dxf>
    <dxf>
      <font>
        <color theme="0"/>
      </font>
      <fill>
        <patternFill patternType="solid">
          <fgColor rgb="FFFF0000"/>
          <bgColor rgb="FFFF0000"/>
        </patternFill>
      </fill>
    </dxf>
    <dxf>
      <font>
        <color theme="0"/>
      </font>
      <fill>
        <patternFill patternType="solid">
          <fgColor rgb="FF0070C0"/>
          <bgColor rgb="FF0070C0"/>
        </patternFill>
      </fill>
    </dxf>
    <dxf>
      <font>
        <color theme="0"/>
      </font>
      <fill>
        <patternFill patternType="solid">
          <fgColor rgb="FF0070C0"/>
          <bgColor rgb="FF0070C0"/>
        </patternFill>
      </fill>
    </dxf>
    <dxf>
      <font>
        <color theme="0"/>
      </font>
      <fill>
        <patternFill patternType="solid">
          <fgColor rgb="FF0070C0"/>
          <bgColor rgb="FF007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Personnel!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Mileage!A1"/></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Supplies!A1"/></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Contractual!A1"/></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Other!A1"/></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Indirect!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4</xdr:col>
          <xdr:colOff>9525</xdr:colOff>
          <xdr:row>19</xdr:row>
          <xdr:rowOff>9525</xdr:rowOff>
        </xdr:to>
        <xdr:pic>
          <xdr:nvPicPr>
            <xdr:cNvPr id="4" name="Picture 3">
              <a:hlinkClick xmlns:r="http://schemas.openxmlformats.org/officeDocument/2006/relationships" r:id="rId1"/>
              <a:extLst>
                <a:ext uri="{FF2B5EF4-FFF2-40B4-BE49-F238E27FC236}">
                  <a16:creationId xmlns:a16="http://schemas.microsoft.com/office/drawing/2014/main" id="{2EEAFEDE-FD53-40C1-9CCC-492AE0DF9BEC}"/>
                </a:ext>
              </a:extLst>
            </xdr:cNvPr>
            <xdr:cNvPicPr>
              <a:picLocks noChangeAspect="1" noChangeArrowheads="1"/>
              <a:extLst>
                <a:ext uri="{84589F7E-364E-4C9E-8A38-B11213B215E9}">
                  <a14:cameraTool cellRange="'Alcohol Strategies'!$B$22" spid="_x0000_s3086"/>
                </a:ext>
              </a:extLst>
            </xdr:cNvPicPr>
          </xdr:nvPicPr>
          <xdr:blipFill>
            <a:blip xmlns:r="http://schemas.openxmlformats.org/officeDocument/2006/relationships" r:embed="rId2"/>
            <a:srcRect/>
            <a:stretch>
              <a:fillRect/>
            </a:stretch>
          </xdr:blipFill>
          <xdr:spPr bwMode="auto">
            <a:xfrm>
              <a:off x="609600" y="3476625"/>
              <a:ext cx="1838325" cy="2095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31</xdr:row>
      <xdr:rowOff>0</xdr:rowOff>
    </xdr:from>
    <xdr:to>
      <xdr:col>2</xdr:col>
      <xdr:colOff>412402</xdr:colOff>
      <xdr:row>32</xdr:row>
      <xdr:rowOff>13353</xdr:rowOff>
    </xdr:to>
    <xdr:pic>
      <xdr:nvPicPr>
        <xdr:cNvPr id="3" name="Picture 2">
          <a:hlinkClick xmlns:r="http://schemas.openxmlformats.org/officeDocument/2006/relationships" r:id="rId1"/>
          <a:extLst>
            <a:ext uri="{FF2B5EF4-FFF2-40B4-BE49-F238E27FC236}">
              <a16:creationId xmlns:a16="http://schemas.microsoft.com/office/drawing/2014/main" id="{A4A81BE9-C4A4-4640-AEF7-01C0DF4760B7}"/>
            </a:ext>
          </a:extLst>
        </xdr:cNvPr>
        <xdr:cNvPicPr>
          <a:picLocks noChangeAspect="1"/>
        </xdr:cNvPicPr>
      </xdr:nvPicPr>
      <xdr:blipFill>
        <a:blip xmlns:r="http://schemas.openxmlformats.org/officeDocument/2006/relationships" r:embed="rId2"/>
        <a:stretch>
          <a:fillRect/>
        </a:stretch>
      </xdr:blipFill>
      <xdr:spPr>
        <a:xfrm>
          <a:off x="609600" y="6067425"/>
          <a:ext cx="1841152" cy="2133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3</xdr:row>
      <xdr:rowOff>0</xdr:rowOff>
    </xdr:from>
    <xdr:to>
      <xdr:col>5</xdr:col>
      <xdr:colOff>50452</xdr:colOff>
      <xdr:row>4</xdr:row>
      <xdr:rowOff>13353</xdr:rowOff>
    </xdr:to>
    <xdr:pic>
      <xdr:nvPicPr>
        <xdr:cNvPr id="3" name="Picture 2">
          <a:hlinkClick xmlns:r="http://schemas.openxmlformats.org/officeDocument/2006/relationships" r:id="rId1"/>
          <a:extLst>
            <a:ext uri="{FF2B5EF4-FFF2-40B4-BE49-F238E27FC236}">
              <a16:creationId xmlns:a16="http://schemas.microsoft.com/office/drawing/2014/main" id="{ECBC4870-8EE8-4B84-A2DC-99FA5A017C0A}"/>
            </a:ext>
          </a:extLst>
        </xdr:cNvPr>
        <xdr:cNvPicPr>
          <a:picLocks noChangeAspect="1"/>
        </xdr:cNvPicPr>
      </xdr:nvPicPr>
      <xdr:blipFill>
        <a:blip xmlns:r="http://schemas.openxmlformats.org/officeDocument/2006/relationships" r:embed="rId2"/>
        <a:stretch>
          <a:fillRect/>
        </a:stretch>
      </xdr:blipFill>
      <xdr:spPr>
        <a:xfrm>
          <a:off x="10153650" y="628650"/>
          <a:ext cx="1841152" cy="2133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6</xdr:row>
      <xdr:rowOff>0</xdr:rowOff>
    </xdr:from>
    <xdr:to>
      <xdr:col>9</xdr:col>
      <xdr:colOff>12352</xdr:colOff>
      <xdr:row>7</xdr:row>
      <xdr:rowOff>22878</xdr:rowOff>
    </xdr:to>
    <xdr:pic>
      <xdr:nvPicPr>
        <xdr:cNvPr id="2" name="Picture 1">
          <a:hlinkClick xmlns:r="http://schemas.openxmlformats.org/officeDocument/2006/relationships" r:id="rId1"/>
          <a:extLst>
            <a:ext uri="{FF2B5EF4-FFF2-40B4-BE49-F238E27FC236}">
              <a16:creationId xmlns:a16="http://schemas.microsoft.com/office/drawing/2014/main" id="{2158105A-18AA-4554-BE63-3B245752812D}"/>
            </a:ext>
          </a:extLst>
        </xdr:cNvPr>
        <xdr:cNvPicPr>
          <a:picLocks noChangeAspect="1"/>
        </xdr:cNvPicPr>
      </xdr:nvPicPr>
      <xdr:blipFill>
        <a:blip xmlns:r="http://schemas.openxmlformats.org/officeDocument/2006/relationships" r:embed="rId2"/>
        <a:stretch>
          <a:fillRect/>
        </a:stretch>
      </xdr:blipFill>
      <xdr:spPr>
        <a:xfrm>
          <a:off x="9220200" y="1628775"/>
          <a:ext cx="1841152" cy="2133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2</xdr:row>
      <xdr:rowOff>0</xdr:rowOff>
    </xdr:from>
    <xdr:to>
      <xdr:col>6</xdr:col>
      <xdr:colOff>402877</xdr:colOff>
      <xdr:row>3</xdr:row>
      <xdr:rowOff>13353</xdr:rowOff>
    </xdr:to>
    <xdr:pic>
      <xdr:nvPicPr>
        <xdr:cNvPr id="3" name="Picture 2">
          <a:hlinkClick xmlns:r="http://schemas.openxmlformats.org/officeDocument/2006/relationships" r:id="rId1"/>
          <a:extLst>
            <a:ext uri="{FF2B5EF4-FFF2-40B4-BE49-F238E27FC236}">
              <a16:creationId xmlns:a16="http://schemas.microsoft.com/office/drawing/2014/main" id="{31C0234C-9D02-4C61-BBCF-00EEDDD22203}"/>
            </a:ext>
          </a:extLst>
        </xdr:cNvPr>
        <xdr:cNvPicPr>
          <a:picLocks noChangeAspect="1"/>
        </xdr:cNvPicPr>
      </xdr:nvPicPr>
      <xdr:blipFill>
        <a:blip xmlns:r="http://schemas.openxmlformats.org/officeDocument/2006/relationships" r:embed="rId2"/>
        <a:stretch>
          <a:fillRect/>
        </a:stretch>
      </xdr:blipFill>
      <xdr:spPr>
        <a:xfrm>
          <a:off x="10058400" y="428625"/>
          <a:ext cx="1841152" cy="21337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33</xdr:row>
      <xdr:rowOff>0</xdr:rowOff>
    </xdr:from>
    <xdr:to>
      <xdr:col>1</xdr:col>
      <xdr:colOff>1841152</xdr:colOff>
      <xdr:row>34</xdr:row>
      <xdr:rowOff>13353</xdr:rowOff>
    </xdr:to>
    <xdr:pic>
      <xdr:nvPicPr>
        <xdr:cNvPr id="2" name="Picture 1">
          <a:hlinkClick xmlns:r="http://schemas.openxmlformats.org/officeDocument/2006/relationships" r:id="rId1"/>
          <a:extLst>
            <a:ext uri="{FF2B5EF4-FFF2-40B4-BE49-F238E27FC236}">
              <a16:creationId xmlns:a16="http://schemas.microsoft.com/office/drawing/2014/main" id="{1A1EC172-15E6-4EAB-99BE-BFEB4262C385}"/>
            </a:ext>
          </a:extLst>
        </xdr:cNvPr>
        <xdr:cNvPicPr>
          <a:picLocks noChangeAspect="1"/>
        </xdr:cNvPicPr>
      </xdr:nvPicPr>
      <xdr:blipFill>
        <a:blip xmlns:r="http://schemas.openxmlformats.org/officeDocument/2006/relationships" r:embed="rId2"/>
        <a:stretch>
          <a:fillRect/>
        </a:stretch>
      </xdr:blipFill>
      <xdr:spPr>
        <a:xfrm>
          <a:off x="609600" y="6477000"/>
          <a:ext cx="1841152" cy="2133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6105525" cy="1733550"/>
    <xdr:sp macro="" textlink="">
      <xdr:nvSpPr>
        <xdr:cNvPr id="3" name="Shape 3">
          <a:extLst>
            <a:ext uri="{FF2B5EF4-FFF2-40B4-BE49-F238E27FC236}">
              <a16:creationId xmlns:a16="http://schemas.microsoft.com/office/drawing/2014/main" id="{00000000-0008-0000-0C00-000003000000}"/>
            </a:ext>
          </a:extLst>
        </xdr:cNvPr>
        <xdr:cNvSpPr/>
      </xdr:nvSpPr>
      <xdr:spPr>
        <a:xfrm>
          <a:off x="2298000" y="2917988"/>
          <a:ext cx="6096000" cy="1724025"/>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5000" b="1" i="0" cap="none">
              <a:latin typeface="Verdana"/>
              <a:ea typeface="Verdana"/>
              <a:cs typeface="Verdana"/>
              <a:sym typeface="Verdana"/>
            </a:rPr>
            <a:t>DO NOT EDIT </a:t>
          </a:r>
          <a:endParaRPr sz="1400"/>
        </a:p>
        <a:p>
          <a:pPr marL="0" lvl="0" indent="0" algn="ctr" rtl="0">
            <a:spcBef>
              <a:spcPts val="0"/>
            </a:spcBef>
            <a:spcAft>
              <a:spcPts val="0"/>
            </a:spcAft>
            <a:buNone/>
          </a:pPr>
          <a:r>
            <a:rPr lang="en-US" sz="5000" b="1" i="0" cap="none">
              <a:latin typeface="Verdana"/>
              <a:ea typeface="Verdana"/>
              <a:cs typeface="Verdana"/>
              <a:sym typeface="Verdana"/>
            </a:rPr>
            <a:t> For Esri use only</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hyperlink" Target="https://rates.psc.gov/fms/dca/map1.html"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1000"/>
  <sheetViews>
    <sheetView workbookViewId="0">
      <selection activeCell="L22" sqref="L22:N22"/>
    </sheetView>
  </sheetViews>
  <sheetFormatPr defaultColWidth="14.42578125" defaultRowHeight="15" customHeight="1"/>
  <cols>
    <col min="1" max="28" width="9.140625" customWidth="1"/>
  </cols>
  <sheetData>
    <row r="1" spans="1:28" ht="18.75">
      <c r="A1" s="1" t="s">
        <v>0</v>
      </c>
      <c r="B1" s="2"/>
      <c r="C1" s="2"/>
      <c r="D1" s="2"/>
      <c r="E1" s="2"/>
      <c r="F1" s="2"/>
      <c r="G1" s="2"/>
      <c r="H1" s="2"/>
      <c r="I1" s="2"/>
      <c r="J1" s="2"/>
      <c r="K1" s="2"/>
      <c r="L1" s="2"/>
      <c r="M1" s="2"/>
      <c r="N1" s="3"/>
      <c r="O1" s="3"/>
      <c r="P1" s="3"/>
      <c r="Q1" s="3"/>
      <c r="R1" s="3"/>
      <c r="S1" s="3"/>
      <c r="T1" s="3"/>
      <c r="U1" s="3"/>
      <c r="V1" s="3"/>
      <c r="W1" s="3"/>
      <c r="X1" s="3"/>
      <c r="Y1" s="3"/>
      <c r="Z1" s="3"/>
      <c r="AA1" s="3"/>
      <c r="AB1" s="3"/>
    </row>
    <row r="2" spans="1:28" ht="18.75">
      <c r="A2" s="2"/>
      <c r="B2" s="2"/>
      <c r="C2" s="2"/>
      <c r="D2" s="2"/>
      <c r="E2" s="2"/>
      <c r="F2" s="2"/>
      <c r="G2" s="2"/>
      <c r="H2" s="2"/>
      <c r="I2" s="2"/>
      <c r="J2" s="2"/>
      <c r="K2" s="2"/>
      <c r="L2" s="2"/>
      <c r="M2" s="2"/>
      <c r="N2" s="3"/>
      <c r="O2" s="3"/>
      <c r="P2" s="3"/>
      <c r="Q2" s="3"/>
      <c r="R2" s="3"/>
      <c r="S2" s="3"/>
      <c r="T2" s="3"/>
      <c r="U2" s="3"/>
      <c r="V2" s="3"/>
      <c r="W2" s="3"/>
      <c r="X2" s="3"/>
      <c r="Y2" s="3"/>
      <c r="Z2" s="3"/>
      <c r="AA2" s="3"/>
      <c r="AB2" s="3"/>
    </row>
    <row r="3" spans="1:28" ht="18.75" customHeight="1">
      <c r="A3" s="52" t="s">
        <v>1</v>
      </c>
      <c r="B3" s="47"/>
      <c r="C3" s="47"/>
      <c r="D3" s="47"/>
      <c r="E3" s="47"/>
      <c r="F3" s="47"/>
      <c r="G3" s="47"/>
      <c r="H3" s="47"/>
      <c r="I3" s="47"/>
      <c r="J3" s="47"/>
      <c r="K3" s="47"/>
      <c r="L3" s="47"/>
      <c r="M3" s="47"/>
      <c r="N3" s="47"/>
      <c r="O3" s="47"/>
      <c r="P3" s="47"/>
      <c r="Q3" s="47"/>
      <c r="R3" s="47"/>
      <c r="S3" s="47"/>
      <c r="T3" s="47"/>
      <c r="U3" s="47"/>
      <c r="V3" s="47"/>
      <c r="W3" s="47"/>
      <c r="X3" s="47"/>
      <c r="Y3" s="47"/>
      <c r="Z3" s="47"/>
      <c r="AA3" s="47"/>
      <c r="AB3" s="48"/>
    </row>
    <row r="4" spans="1:28" ht="18.75" customHeight="1">
      <c r="A4" s="49"/>
      <c r="B4" s="50"/>
      <c r="C4" s="50"/>
      <c r="D4" s="50"/>
      <c r="E4" s="50"/>
      <c r="F4" s="50"/>
      <c r="G4" s="50"/>
      <c r="H4" s="50"/>
      <c r="I4" s="50"/>
      <c r="J4" s="50"/>
      <c r="K4" s="50"/>
      <c r="L4" s="50"/>
      <c r="M4" s="50"/>
      <c r="N4" s="50"/>
      <c r="O4" s="50"/>
      <c r="P4" s="50"/>
      <c r="Q4" s="50"/>
      <c r="R4" s="50"/>
      <c r="S4" s="50"/>
      <c r="T4" s="50"/>
      <c r="U4" s="50"/>
      <c r="V4" s="50"/>
      <c r="W4" s="50"/>
      <c r="X4" s="50"/>
      <c r="Y4" s="50"/>
      <c r="Z4" s="50"/>
      <c r="AA4" s="50"/>
      <c r="AB4" s="51"/>
    </row>
    <row r="5" spans="1:28" ht="15" customHeight="1">
      <c r="A5" s="52" t="s">
        <v>2</v>
      </c>
      <c r="B5" s="47"/>
      <c r="C5" s="47"/>
      <c r="D5" s="47"/>
      <c r="E5" s="47"/>
      <c r="F5" s="47"/>
      <c r="G5" s="47"/>
      <c r="H5" s="47"/>
      <c r="I5" s="47"/>
      <c r="J5" s="47"/>
      <c r="K5" s="47"/>
      <c r="L5" s="47"/>
      <c r="M5" s="47"/>
      <c r="N5" s="47"/>
      <c r="O5" s="47"/>
      <c r="P5" s="47"/>
      <c r="Q5" s="47"/>
      <c r="R5" s="47"/>
      <c r="S5" s="47"/>
      <c r="T5" s="47"/>
      <c r="U5" s="47"/>
      <c r="V5" s="47"/>
      <c r="W5" s="47"/>
      <c r="X5" s="47"/>
      <c r="Y5" s="47"/>
      <c r="Z5" s="47"/>
      <c r="AA5" s="47"/>
      <c r="AB5" s="48"/>
    </row>
    <row r="6" spans="1:28" ht="15" customHeight="1">
      <c r="A6" s="53"/>
      <c r="B6" s="54"/>
      <c r="C6" s="54"/>
      <c r="D6" s="54"/>
      <c r="E6" s="54"/>
      <c r="F6" s="54"/>
      <c r="G6" s="54"/>
      <c r="H6" s="54"/>
      <c r="I6" s="54"/>
      <c r="J6" s="54"/>
      <c r="K6" s="54"/>
      <c r="L6" s="54"/>
      <c r="M6" s="54"/>
      <c r="N6" s="54"/>
      <c r="O6" s="54"/>
      <c r="P6" s="54"/>
      <c r="Q6" s="54"/>
      <c r="R6" s="54"/>
      <c r="S6" s="54"/>
      <c r="T6" s="54"/>
      <c r="U6" s="54"/>
      <c r="V6" s="54"/>
      <c r="W6" s="54"/>
      <c r="X6" s="54"/>
      <c r="Y6" s="54"/>
      <c r="Z6" s="54"/>
      <c r="AA6" s="54"/>
      <c r="AB6" s="55"/>
    </row>
    <row r="7" spans="1:28" ht="15" customHeight="1">
      <c r="A7" s="49"/>
      <c r="B7" s="50"/>
      <c r="C7" s="50"/>
      <c r="D7" s="50"/>
      <c r="E7" s="50"/>
      <c r="F7" s="50"/>
      <c r="G7" s="50"/>
      <c r="H7" s="50"/>
      <c r="I7" s="50"/>
      <c r="J7" s="50"/>
      <c r="K7" s="50"/>
      <c r="L7" s="50"/>
      <c r="M7" s="50"/>
      <c r="N7" s="50"/>
      <c r="O7" s="50"/>
      <c r="P7" s="50"/>
      <c r="Q7" s="50"/>
      <c r="R7" s="50"/>
      <c r="S7" s="50"/>
      <c r="T7" s="50"/>
      <c r="U7" s="50"/>
      <c r="V7" s="50"/>
      <c r="W7" s="50"/>
      <c r="X7" s="50"/>
      <c r="Y7" s="50"/>
      <c r="Z7" s="50"/>
      <c r="AA7" s="50"/>
      <c r="AB7" s="51"/>
    </row>
    <row r="8" spans="1:28" ht="24" customHeight="1">
      <c r="A8" s="56" t="s">
        <v>3</v>
      </c>
      <c r="B8" s="47"/>
      <c r="C8" s="47"/>
      <c r="D8" s="47"/>
      <c r="E8" s="47"/>
      <c r="F8" s="47"/>
      <c r="G8" s="47"/>
      <c r="H8" s="47"/>
      <c r="I8" s="47"/>
      <c r="J8" s="47"/>
      <c r="K8" s="47"/>
      <c r="L8" s="47"/>
      <c r="M8" s="47"/>
      <c r="N8" s="47"/>
      <c r="O8" s="47"/>
      <c r="P8" s="47"/>
      <c r="Q8" s="47"/>
      <c r="R8" s="47"/>
      <c r="S8" s="47"/>
      <c r="T8" s="47"/>
      <c r="U8" s="47"/>
      <c r="V8" s="47"/>
      <c r="W8" s="47"/>
      <c r="X8" s="47"/>
      <c r="Y8" s="47"/>
      <c r="Z8" s="47"/>
      <c r="AA8" s="47"/>
      <c r="AB8" s="48"/>
    </row>
    <row r="9" spans="1:28" ht="6" customHeight="1">
      <c r="A9" s="49"/>
      <c r="B9" s="50"/>
      <c r="C9" s="50"/>
      <c r="D9" s="50"/>
      <c r="E9" s="50"/>
      <c r="F9" s="50"/>
      <c r="G9" s="50"/>
      <c r="H9" s="50"/>
      <c r="I9" s="50"/>
      <c r="J9" s="50"/>
      <c r="K9" s="50"/>
      <c r="L9" s="50"/>
      <c r="M9" s="50"/>
      <c r="N9" s="50"/>
      <c r="O9" s="50"/>
      <c r="P9" s="50"/>
      <c r="Q9" s="50"/>
      <c r="R9" s="50"/>
      <c r="S9" s="50"/>
      <c r="T9" s="50"/>
      <c r="U9" s="50"/>
      <c r="V9" s="50"/>
      <c r="W9" s="50"/>
      <c r="X9" s="50"/>
      <c r="Y9" s="50"/>
      <c r="Z9" s="50"/>
      <c r="AA9" s="50"/>
      <c r="AB9" s="51"/>
    </row>
    <row r="10" spans="1:28" ht="15" customHeight="1">
      <c r="A10" s="56" t="s">
        <v>4</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8"/>
    </row>
    <row r="11" spans="1:28" ht="15" customHeight="1">
      <c r="A11" s="49"/>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1"/>
    </row>
    <row r="12" spans="1:28" ht="18.75" customHeight="1">
      <c r="A12" s="57" t="s">
        <v>5</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8"/>
    </row>
    <row r="13" spans="1:28" ht="18.75" customHeight="1">
      <c r="A13" s="49"/>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1"/>
    </row>
    <row r="14" spans="1:28" ht="15" customHeight="1">
      <c r="A14" s="46" t="s">
        <v>66</v>
      </c>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8"/>
    </row>
    <row r="15" spans="1:28" ht="15" customHeight="1">
      <c r="A15" s="53"/>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5"/>
    </row>
    <row r="16" spans="1:28" ht="15" customHeight="1">
      <c r="A16" s="53"/>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5"/>
    </row>
    <row r="17" spans="1:28" ht="18.75" customHeight="1">
      <c r="A17" s="49"/>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1"/>
    </row>
    <row r="18" spans="1:28" ht="18.75">
      <c r="A18" s="46" t="s">
        <v>6</v>
      </c>
      <c r="B18" s="47"/>
      <c r="C18" s="47"/>
      <c r="D18" s="47"/>
      <c r="E18" s="47"/>
      <c r="F18" s="47"/>
      <c r="G18" s="47"/>
      <c r="H18" s="47"/>
      <c r="I18" s="47"/>
      <c r="J18" s="47"/>
      <c r="K18" s="48"/>
      <c r="L18" s="1"/>
      <c r="M18" s="1"/>
      <c r="N18" s="3"/>
      <c r="O18" s="3"/>
      <c r="P18" s="3"/>
      <c r="Q18" s="3"/>
      <c r="R18" s="3"/>
      <c r="S18" s="3"/>
      <c r="T18" s="3"/>
      <c r="U18" s="3"/>
      <c r="V18" s="3"/>
      <c r="W18" s="3"/>
      <c r="X18" s="3"/>
      <c r="Y18" s="3"/>
      <c r="Z18" s="3"/>
      <c r="AA18" s="3"/>
      <c r="AB18" s="3"/>
    </row>
    <row r="19" spans="1:28" ht="18.75">
      <c r="A19" s="49"/>
      <c r="B19" s="50"/>
      <c r="C19" s="50"/>
      <c r="D19" s="50"/>
      <c r="E19" s="50"/>
      <c r="F19" s="50"/>
      <c r="G19" s="50"/>
      <c r="H19" s="50"/>
      <c r="I19" s="50"/>
      <c r="J19" s="50"/>
      <c r="K19" s="51"/>
      <c r="L19" s="1"/>
      <c r="M19" s="1"/>
      <c r="N19" s="3"/>
      <c r="O19" s="3"/>
      <c r="P19" s="3"/>
      <c r="Q19" s="3"/>
      <c r="R19" s="3"/>
      <c r="S19" s="3"/>
      <c r="T19" s="3"/>
      <c r="U19" s="3"/>
      <c r="V19" s="3"/>
      <c r="W19" s="3"/>
      <c r="X19" s="3"/>
      <c r="Y19" s="3"/>
      <c r="Z19" s="3"/>
      <c r="AA19" s="3"/>
      <c r="AB19" s="3"/>
    </row>
    <row r="20" spans="1:28" ht="18.75" customHeight="1">
      <c r="A20" s="46" t="s">
        <v>7</v>
      </c>
      <c r="B20" s="47"/>
      <c r="C20" s="47"/>
      <c r="D20" s="47"/>
      <c r="E20" s="47"/>
      <c r="F20" s="47"/>
      <c r="G20" s="47"/>
      <c r="H20" s="47"/>
      <c r="I20" s="47"/>
      <c r="J20" s="47"/>
      <c r="K20" s="47"/>
      <c r="L20" s="47"/>
      <c r="M20" s="47"/>
      <c r="N20" s="47"/>
      <c r="O20" s="47"/>
      <c r="P20" s="48"/>
      <c r="Q20" s="3"/>
      <c r="R20" s="3"/>
      <c r="S20" s="3"/>
      <c r="T20" s="3"/>
      <c r="U20" s="3"/>
      <c r="V20" s="3"/>
      <c r="W20" s="3"/>
      <c r="X20" s="3"/>
      <c r="Y20" s="3"/>
      <c r="Z20" s="3"/>
      <c r="AA20" s="3"/>
      <c r="AB20" s="3"/>
    </row>
    <row r="21" spans="1:28" ht="19.5" customHeight="1">
      <c r="A21" s="49"/>
      <c r="B21" s="50"/>
      <c r="C21" s="50"/>
      <c r="D21" s="50"/>
      <c r="E21" s="50"/>
      <c r="F21" s="50"/>
      <c r="G21" s="50"/>
      <c r="H21" s="50"/>
      <c r="I21" s="50"/>
      <c r="J21" s="50"/>
      <c r="K21" s="50"/>
      <c r="L21" s="50"/>
      <c r="M21" s="50"/>
      <c r="N21" s="50"/>
      <c r="O21" s="50"/>
      <c r="P21" s="51"/>
      <c r="Q21" s="3"/>
      <c r="R21" s="3"/>
      <c r="S21" s="3"/>
      <c r="T21" s="3"/>
      <c r="U21" s="3"/>
      <c r="V21" s="3"/>
      <c r="W21" s="3"/>
      <c r="X21" s="3"/>
      <c r="Y21" s="3"/>
      <c r="Z21" s="3"/>
      <c r="AA21" s="3"/>
      <c r="AB21" s="3"/>
    </row>
    <row r="22" spans="1:28" ht="15.75" customHeight="1">
      <c r="A22" s="2" t="s">
        <v>8</v>
      </c>
      <c r="B22" s="1"/>
      <c r="C22" s="1"/>
      <c r="D22" s="1"/>
      <c r="E22" s="1"/>
      <c r="F22" s="1"/>
      <c r="G22" s="1"/>
      <c r="H22" s="3"/>
      <c r="I22" s="1"/>
      <c r="J22" s="4"/>
      <c r="K22" s="1"/>
      <c r="L22" s="45" t="s">
        <v>9</v>
      </c>
      <c r="M22" s="45"/>
      <c r="N22" s="45"/>
      <c r="O22" s="3"/>
      <c r="P22" s="3"/>
      <c r="Q22" s="3"/>
      <c r="R22" s="3"/>
      <c r="S22" s="3"/>
      <c r="T22" s="3"/>
      <c r="U22" s="3"/>
      <c r="V22" s="3"/>
      <c r="W22" s="3"/>
      <c r="X22" s="3"/>
      <c r="Y22" s="3"/>
      <c r="Z22" s="3"/>
      <c r="AA22" s="3"/>
      <c r="AB22" s="3"/>
    </row>
    <row r="23" spans="1:28"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row>
    <row r="24" spans="1:28"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row>
    <row r="25" spans="1:28"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row>
    <row r="26" spans="1:28"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row>
    <row r="27" spans="1:28"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1: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1:28"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1:28"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1:28"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1:28"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row>
    <row r="33" spans="1:28"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row>
    <row r="34" spans="1:28"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row>
    <row r="35" spans="1:28"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row>
    <row r="36" spans="1:28"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row>
    <row r="37" spans="1:28"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row>
    <row r="38" spans="1:2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row>
    <row r="39" spans="1:28"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row>
    <row r="40" spans="1:28"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row>
    <row r="41" spans="1:28"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row>
    <row r="42" spans="1:28"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row>
    <row r="43" spans="1:28"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28"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row>
    <row r="45" spans="1:28"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row>
    <row r="46" spans="1:28"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row>
    <row r="47" spans="1:28"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row>
    <row r="48" spans="1:2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row>
    <row r="49" spans="1:28"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row>
    <row r="50" spans="1:28"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row>
    <row r="51" spans="1:28"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row>
    <row r="52" spans="1:28"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row>
    <row r="53" spans="1:28"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row>
    <row r="54" spans="1:28"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row>
    <row r="55" spans="1:28"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row>
    <row r="56" spans="1:28"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row>
    <row r="57" spans="1:28"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row>
    <row r="58" spans="1:2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row>
    <row r="59" spans="1:28"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row>
    <row r="60" spans="1:28"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row>
    <row r="61" spans="1:28"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spans="1:28"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row>
    <row r="63" spans="1:28"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row>
    <row r="64" spans="1:28"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row>
    <row r="65" spans="1:28"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row>
    <row r="66" spans="1:28"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row>
    <row r="67" spans="1:28"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row>
    <row r="68" spans="1:2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row>
    <row r="69" spans="1:28"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row>
    <row r="70" spans="1:28"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row>
    <row r="71" spans="1:28"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row>
    <row r="72" spans="1:28"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row>
    <row r="73" spans="1:28"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row>
    <row r="74" spans="1:28"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row>
    <row r="75" spans="1:28"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row>
    <row r="76" spans="1:28"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row>
    <row r="77" spans="1:28"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row>
    <row r="78" spans="1:2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row>
    <row r="79" spans="1:28"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28"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row>
    <row r="82" spans="1:28"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row>
    <row r="83" spans="1:28"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row>
    <row r="84" spans="1:28"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row>
    <row r="85" spans="1:28"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row>
    <row r="86" spans="1:28"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row>
    <row r="87" spans="1:28"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row>
    <row r="88" spans="1:2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spans="1:28"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spans="1:28"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spans="1:28"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spans="1:28"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spans="1:28"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spans="1:28"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spans="1:28"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spans="1:28"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spans="1:28"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spans="1:2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spans="1:28"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spans="1:28"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spans="1:28"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spans="1:28"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spans="1:28"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spans="1:28"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spans="1:28"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spans="1:28"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spans="1:28"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spans="1:2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spans="1:28"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spans="1:28"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spans="1:28"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spans="1:28"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spans="1:28"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spans="1:28"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spans="1:28"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spans="1:28"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spans="1:28"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spans="1:2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spans="1:28"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spans="1:28"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spans="1:28"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spans="1:28"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spans="1:28"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spans="1:28"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spans="1:28"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spans="1:28"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spans="1:28"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spans="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spans="1:28"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spans="1:28"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spans="1:28"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spans="1:28"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spans="1:28"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spans="1:28"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spans="1:28"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spans="1:28"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spans="1:28"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spans="1:2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spans="1:28"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spans="1:28"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spans="1:28"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spans="1:28"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spans="1:28"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spans="1:28"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spans="1:28"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spans="1:28"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spans="1:28"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spans="1:2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spans="1:28"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spans="1:28"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spans="1:28"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spans="1:28"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spans="1:28"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spans="1:28"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spans="1:28"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spans="1:28"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spans="1:28"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spans="1:2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spans="1:28"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spans="1:28"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spans="1:28"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spans="1:28"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spans="1:28"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spans="1:28"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spans="1:28"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spans="1:28"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spans="1:28"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spans="1:2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spans="1:28"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spans="1:28"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spans="1:28"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spans="1:28"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spans="1:28"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spans="1:28"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spans="1:28"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spans="1:28"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spans="1:28"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spans="1:2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spans="1:28"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spans="1:28"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spans="1:28"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spans="1:28"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spans="1:28"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spans="1:28"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spans="1:28"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spans="1:28"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spans="1:28"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spans="1:2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spans="1:28"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spans="1:28"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spans="1:28"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spans="1:28"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spans="1:28"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spans="1:28"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spans="1:28"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spans="1:28"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spans="1:28"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spans="1:2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spans="1:28"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spans="1:28"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spans="1:28"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spans="1:28"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spans="1:28"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spans="1:28"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spans="1:28"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spans="1:28"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spans="1:28"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spans="1:2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spans="1:28"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spans="1:28"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spans="1:28"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spans="1:28"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spans="1:28"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spans="1:28"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spans="1:28"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spans="1:28"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spans="1:28"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spans="1:2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spans="1:28"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spans="1:28"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spans="1:28"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spans="1:28"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spans="1:28"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spans="1:28"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spans="1:28"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spans="1:28"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spans="1:28"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spans="1: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spans="1:28"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spans="1:28"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spans="1:28"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spans="1:28"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spans="1:28"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spans="1:28"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spans="1:28"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spans="1:28"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spans="1:28"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spans="1:2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spans="1:28"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spans="1:28"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spans="1:28"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spans="1:28"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spans="1:28"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spans="1:28"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spans="1:28"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spans="1:28"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spans="1:28"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spans="1:2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spans="1:28"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spans="1:28"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spans="1:28"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spans="1:28"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spans="1:28"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spans="1:28"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spans="1:28"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spans="1:28"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spans="1:28"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spans="1:2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spans="1:28"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spans="1:28"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spans="1:28"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spans="1:28"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spans="1:28"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spans="1:28"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spans="1:28"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spans="1:28"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spans="1:28"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spans="1:2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spans="1:28"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spans="1:28"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spans="1:28"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spans="1:28"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spans="1:28"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spans="1:28"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spans="1:28"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spans="1:28"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spans="1:28"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spans="1:2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spans="1:28"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spans="1:28"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spans="1:28"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spans="1:28"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spans="1:28"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spans="1:28"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spans="1:28"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spans="1:28"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spans="1:28"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spans="1:2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spans="1:28"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spans="1:28"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spans="1:28"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spans="1:28"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spans="1:28"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spans="1:28"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spans="1:28"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spans="1:28"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spans="1:28"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spans="1:2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spans="1:28"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spans="1:28"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spans="1:28"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spans="1:28"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spans="1:28"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spans="1:28"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spans="1:28"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spans="1:28"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spans="1:28"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spans="1:2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spans="1:28"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spans="1:28"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spans="1:28"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spans="1:28"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spans="1:28"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spans="1:28"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spans="1:28"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spans="1:28"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spans="1:28"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spans="1:2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spans="1:28"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spans="1:28"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spans="1:28"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spans="1:28"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spans="1:28"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spans="1:28"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spans="1:28"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spans="1:28"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spans="1:28"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spans="1: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spans="1:28"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spans="1:28"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spans="1:28"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spans="1:28"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spans="1:28"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spans="1:28"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spans="1:28"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spans="1:28"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spans="1:28"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spans="1:2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spans="1:28"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spans="1:28"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spans="1:28"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spans="1:28"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spans="1:28"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spans="1:28"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spans="1:28"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spans="1:28"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spans="1:28"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spans="1:2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spans="1:28"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spans="1:28"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spans="1:28"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spans="1:28"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spans="1:28"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spans="1:28"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spans="1:28"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spans="1:28"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spans="1:28"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spans="1:2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spans="1:28"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spans="1:28"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spans="1:28"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spans="1:28"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spans="1:28"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spans="1:28"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spans="1:28"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spans="1:28"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spans="1:28"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spans="1:2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spans="1:28"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spans="1:28"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spans="1:28"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spans="1:28"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spans="1:28"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spans="1:28"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spans="1:28"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spans="1:28"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spans="1:28"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spans="1:2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spans="1:28"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spans="1:28"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spans="1:28"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spans="1:28"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spans="1:28"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spans="1:28"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spans="1:28"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spans="1:28"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spans="1:28"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spans="1:28"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spans="1:28"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spans="1:28"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spans="1:28"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spans="1:28"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spans="1:28"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spans="1:28"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spans="1:28"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spans="1:28"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spans="1:2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spans="1:28"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spans="1:28"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spans="1:28"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spans="1:28"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spans="1:28"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spans="1:28"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spans="1:28"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spans="1:28"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spans="1:28"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spans="1:2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spans="1:28"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spans="1:28"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spans="1:28"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spans="1:28"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spans="1:28"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spans="1:28"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spans="1:28"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spans="1:28"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spans="1:28"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spans="1:2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spans="1:28"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spans="1:28"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spans="1:28"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spans="1:28"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spans="1:28"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spans="1:28"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spans="1:28"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spans="1:28"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spans="1:28"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spans="1: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spans="1:28"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spans="1:28"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spans="1:28"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spans="1:28"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spans="1:28"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spans="1:28"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spans="1:28"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spans="1:28"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spans="1:28"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spans="1:2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spans="1:28"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spans="1:28"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spans="1:28"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spans="1:28"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spans="1:28"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spans="1:28"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spans="1:28"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spans="1:28"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spans="1:28"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spans="1:2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spans="1:28"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spans="1:28"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spans="1:28"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spans="1:28"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spans="1:28"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spans="1:28"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spans="1:28"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spans="1:28"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spans="1:28"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spans="1:2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spans="1:28"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spans="1:28"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spans="1:28"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spans="1:28"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spans="1:28"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spans="1:28"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spans="1:28"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spans="1:28"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spans="1:28"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spans="1:2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spans="1:28"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spans="1:28"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spans="1:28"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spans="1:28"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spans="1:28"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spans="1:28"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spans="1:28"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spans="1:28"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spans="1:28"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spans="1:2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spans="1:28"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spans="1:28"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spans="1:28"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spans="1:28"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spans="1:28"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spans="1:28"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spans="1:28"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spans="1:28"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spans="1:28"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spans="1:2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spans="1:28"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spans="1:28"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spans="1:28"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spans="1:28"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spans="1:28"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spans="1:28"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spans="1:28"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spans="1:28"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spans="1:28"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spans="1:2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spans="1:28"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spans="1:28"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spans="1:28"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spans="1:28"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spans="1:28"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spans="1:28"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spans="1:28"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spans="1:28"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spans="1:28"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spans="1:2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spans="1:28"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spans="1:28"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spans="1:28"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spans="1:28"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spans="1:28"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spans="1:28"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spans="1:28"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spans="1:28"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spans="1:28"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spans="1:2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spans="1:28"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spans="1:28"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spans="1:28"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spans="1:28"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spans="1:28"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spans="1:28"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spans="1:28"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spans="1:28"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spans="1:28"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spans="1: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spans="1:28"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spans="1:28"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spans="1:28"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spans="1:28"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spans="1:28"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spans="1:28"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spans="1:28"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spans="1:28"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spans="1:28"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spans="1:2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spans="1:28"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spans="1:28"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spans="1:28"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spans="1:28"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spans="1:28"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spans="1:28"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spans="1:28"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spans="1:28"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spans="1:28"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spans="1:2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spans="1:28"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spans="1:28"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spans="1:28"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spans="1:28"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spans="1:28"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spans="1:28"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spans="1:28"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spans="1:28"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spans="1:28"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spans="1:2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spans="1:28"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spans="1:28"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spans="1:28"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spans="1:28"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spans="1:28"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spans="1:28"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spans="1:28"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spans="1:28"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spans="1:28"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spans="1:2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spans="1:28"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spans="1:28"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spans="1:28"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spans="1:28"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spans="1:28"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spans="1:28"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spans="1:28"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spans="1:28"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spans="1:28"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spans="1:2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spans="1:28"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spans="1:28"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spans="1:28"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spans="1:28"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spans="1:28"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spans="1:28"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spans="1:28"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spans="1:28"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spans="1:28"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spans="1:2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spans="1:28"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spans="1:28"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spans="1:28"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spans="1:28"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spans="1:28"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spans="1:28"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spans="1:28"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spans="1:28"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spans="1:28"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spans="1:2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spans="1:28"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spans="1:28"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spans="1:28"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spans="1:28"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spans="1:28"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spans="1:28"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spans="1:28"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spans="1:28"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spans="1:28"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spans="1:2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spans="1:28"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spans="1:28"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spans="1:28"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spans="1:28"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spans="1:28"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spans="1:28"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spans="1:28"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spans="1:28"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spans="1:28"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spans="1:2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spans="1:28"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spans="1:28"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spans="1:28"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spans="1:28"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spans="1:28"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spans="1:28"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spans="1:28"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spans="1:28"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spans="1:28"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spans="1: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spans="1:28"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spans="1:28"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spans="1:28"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spans="1:28"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spans="1:28"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spans="1:28"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spans="1:28"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spans="1:28"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spans="1:28"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spans="1:2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spans="1:28"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spans="1:28"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spans="1:28"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spans="1:28"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spans="1:28"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spans="1:28"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spans="1:28"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spans="1:28"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spans="1:28"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spans="1:2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spans="1:28"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spans="1:28"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spans="1:28"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spans="1:28"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spans="1:28"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spans="1:28"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spans="1:28"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spans="1:28"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spans="1:28"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spans="1:2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spans="1:28"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spans="1:28"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spans="1:28"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spans="1:28"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spans="1:28"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spans="1:28"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spans="1:28"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spans="1:28"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spans="1:28"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spans="1:2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spans="1:28"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spans="1:28"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spans="1:28"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spans="1:28"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spans="1:28"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spans="1:28"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spans="1:28"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spans="1:28"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spans="1:28"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spans="1:2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spans="1:28"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spans="1:28"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spans="1:28"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spans="1:28"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spans="1:28"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spans="1:28"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spans="1:28"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spans="1:28"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spans="1:28"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spans="1:2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spans="1:28"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spans="1:28"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spans="1:28"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spans="1:28"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spans="1:28"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spans="1:28"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spans="1:28"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spans="1:28"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spans="1:28"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spans="1:2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spans="1:28"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spans="1:28"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spans="1:28"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spans="1:28"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spans="1:28"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spans="1:28"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spans="1:28"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spans="1:28"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spans="1:28"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spans="1:2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spans="1:28"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spans="1:28"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spans="1:28"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spans="1:28"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spans="1:28"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spans="1:28"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spans="1:28"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spans="1:28"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spans="1:28"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spans="1:2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spans="1:28"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spans="1:28"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spans="1:28"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spans="1:28"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spans="1:28"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spans="1:28"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spans="1:28"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spans="1:28"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spans="1:28"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spans="1: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spans="1:28"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spans="1:28"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spans="1:28"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spans="1:28"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spans="1:28"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spans="1:28"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spans="1:28"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spans="1:28"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spans="1:28"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spans="1:2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spans="1:28"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spans="1:28"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spans="1:28"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spans="1:28"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spans="1:28"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spans="1:28"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spans="1:28"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spans="1:28"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spans="1:28"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spans="1:2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spans="1:28"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spans="1:28"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spans="1:28"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spans="1:28"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spans="1:28"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spans="1:28"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spans="1:28"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spans="1:28"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spans="1:28"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spans="1:2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spans="1:28"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spans="1:28"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spans="1:28"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spans="1:28"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spans="1:28"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spans="1:28"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spans="1:28"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spans="1:28"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spans="1:28"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spans="1:2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spans="1:28"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spans="1:28"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spans="1:28"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spans="1:28"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spans="1:28"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spans="1:28"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spans="1:28"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spans="1:28"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spans="1:28"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spans="1:2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spans="1:28"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spans="1:28"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spans="1:28"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spans="1:28"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spans="1:28"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spans="1:28"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spans="1:28"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spans="1:28"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spans="1:28"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spans="1:2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spans="1:28"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spans="1:28"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spans="1:28"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spans="1:28"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spans="1:28"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spans="1:28"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spans="1:28"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spans="1:28"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spans="1:28"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spans="1:2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spans="1:28"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spans="1:28"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spans="1:28"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spans="1:28"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spans="1:28"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spans="1:28"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spans="1:28"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spans="1:28"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spans="1:28"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spans="1:2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spans="1:28"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spans="1:28"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spans="1:28"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spans="1:28"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spans="1:28"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spans="1:28"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spans="1:28"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spans="1:28"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spans="1:28"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spans="1:2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spans="1:28"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spans="1:28"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spans="1:28"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spans="1:28"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spans="1:28"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spans="1:28"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spans="1:28"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spans="1:28"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spans="1:28"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spans="1: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spans="1:28"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spans="1:28"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spans="1:28"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spans="1:28"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spans="1:28"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spans="1:28"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spans="1:28"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spans="1:28"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spans="1:28"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spans="1:2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spans="1:28"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spans="1:28"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spans="1:28"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spans="1:28"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spans="1:28"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spans="1:28"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spans="1:28"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spans="1:28"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spans="1:28"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spans="1:2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spans="1:28"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spans="1:28"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spans="1:28"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spans="1:28"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spans="1:28"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spans="1:28"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spans="1:28"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spans="1:28"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spans="1:28"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spans="1:2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spans="1:28"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spans="1:28"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spans="1:28"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spans="1:28"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spans="1:28"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spans="1:28"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spans="1:28"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spans="1:28"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spans="1:28"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spans="1:2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spans="1:28"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spans="1:28"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spans="1:28"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spans="1:28"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spans="1:28"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spans="1:28"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spans="1:28"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spans="1:28"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spans="1:28"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spans="1:2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spans="1:28"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spans="1:28"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spans="1:28"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spans="1:28"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spans="1:28"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spans="1:28"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spans="1:28"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spans="1:28"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spans="1:28"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spans="1:2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spans="1:28"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spans="1:28"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spans="1:28"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spans="1:28"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spans="1:28"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spans="1:28"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spans="1:28"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spans="1:28"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spans="1:28"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spans="1:2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spans="1:28"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spans="1:28"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spans="1:28"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spans="1:28"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spans="1:28"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spans="1:28"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spans="1:28"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spans="1:28"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spans="1:28"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spans="1:2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spans="1:28"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spans="1:28"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spans="1:28"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spans="1:28"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spans="1:28"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spans="1:28"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spans="1:28"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spans="1:28"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spans="1:28"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spans="1:2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spans="1:28"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spans="1:28"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spans="1:28"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spans="1:28"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spans="1:28"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spans="1:28"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spans="1:28"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spans="1:28"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spans="1:28"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spans="1: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spans="1:28"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spans="1:28"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spans="1:28"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spans="1:28"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spans="1:28"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spans="1:28"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spans="1:28"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spans="1:28"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spans="1:28"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spans="1:2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spans="1:28"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spans="1:28"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spans="1:28"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spans="1:28"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spans="1:28"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spans="1:28"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spans="1:28"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spans="1:28"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spans="1:28"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spans="1:2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spans="1:28"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spans="1:28"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spans="1:28"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spans="1:28"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spans="1:28"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spans="1:28"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spans="1:28"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spans="1:28"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spans="1:28"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spans="1:2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spans="1:28"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spans="1:28"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spans="1:28"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spans="1:28"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spans="1:28"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spans="1:28"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spans="1:28"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spans="1:28"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spans="1:28"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spans="1:2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spans="1:28"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spans="1:28"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spans="1:28"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spans="1:28"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spans="1:28"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spans="1:28"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spans="1:28"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spans="1:28"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spans="1:28"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spans="1:2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spans="1:28"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spans="1:28"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spans="1:28"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spans="1:28"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spans="1:28"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spans="1:28"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spans="1:28"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spans="1:28"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spans="1:28"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spans="1:2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spans="1:28"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spans="1:28"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spans="1:28"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spans="1:28"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spans="1:28"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spans="1:28"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spans="1:28"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spans="1:28"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spans="1:28"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sheetData>
  <mergeCells count="9">
    <mergeCell ref="L22:N22"/>
    <mergeCell ref="A20:P21"/>
    <mergeCell ref="A3:AB4"/>
    <mergeCell ref="A5:AB7"/>
    <mergeCell ref="A8:AB9"/>
    <mergeCell ref="A10:AB11"/>
    <mergeCell ref="A12:AB13"/>
    <mergeCell ref="A14:AB17"/>
    <mergeCell ref="A18:K19"/>
  </mergeCells>
  <conditionalFormatting sqref="L22">
    <cfRule type="expression" dxfId="19" priority="1">
      <formula>$J$22="yes"</formula>
    </cfRule>
  </conditionalFormatting>
  <hyperlinks>
    <hyperlink ref="L22:N22" location="'Alcohol Strategies'!A1" display="Click Here to Continue" xr:uid="{5A831464-AEDC-42D0-A809-2470C188A393}"/>
  </hyperlinks>
  <pageMargins left="0.25" right="0.25"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Sheet3!$A$1</xm:f>
          </x14:formula1>
          <xm:sqref>J22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Z1000"/>
  <sheetViews>
    <sheetView workbookViewId="0">
      <selection activeCell="E6" sqref="E6"/>
    </sheetView>
  </sheetViews>
  <sheetFormatPr defaultColWidth="14.42578125" defaultRowHeight="15" customHeight="1"/>
  <cols>
    <col min="1" max="1" width="9.140625" customWidth="1"/>
    <col min="2" max="2" width="34.140625" customWidth="1"/>
    <col min="3" max="3" width="12.85546875" customWidth="1"/>
    <col min="4" max="4" width="73.140625" customWidth="1"/>
    <col min="5" max="5" width="43" customWidth="1"/>
    <col min="6" max="6" width="26.28515625" customWidth="1"/>
    <col min="7"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49</v>
      </c>
      <c r="C2" s="1"/>
      <c r="D2" s="1"/>
      <c r="E2" s="1"/>
      <c r="F2" s="3"/>
      <c r="G2" s="76" t="s">
        <v>9</v>
      </c>
      <c r="H2" s="73"/>
      <c r="I2" s="74"/>
      <c r="J2" s="3"/>
      <c r="K2" s="3"/>
      <c r="L2" s="3"/>
      <c r="M2" s="3"/>
      <c r="N2" s="3"/>
      <c r="O2" s="3"/>
      <c r="P2" s="3"/>
      <c r="Q2" s="3"/>
      <c r="R2" s="3"/>
      <c r="S2" s="3"/>
      <c r="T2" s="3"/>
      <c r="U2" s="3"/>
      <c r="V2" s="3"/>
      <c r="W2" s="3"/>
      <c r="X2" s="3"/>
      <c r="Y2" s="3"/>
      <c r="Z2" s="3"/>
    </row>
    <row r="3" spans="1:26" ht="15.75" customHeight="1">
      <c r="A3" s="3"/>
      <c r="B3" s="11" t="s">
        <v>50</v>
      </c>
      <c r="C3" s="28"/>
      <c r="D3" s="28"/>
      <c r="E3" s="28"/>
      <c r="F3" s="3"/>
      <c r="G3" s="3"/>
      <c r="H3" s="3"/>
      <c r="I3" s="3"/>
      <c r="J3" s="3"/>
      <c r="K3" s="3"/>
      <c r="L3" s="3"/>
      <c r="M3" s="3"/>
      <c r="N3" s="3"/>
      <c r="O3" s="3"/>
      <c r="P3" s="3"/>
      <c r="Q3" s="3"/>
      <c r="R3" s="3"/>
      <c r="S3" s="3"/>
      <c r="T3" s="3"/>
      <c r="U3" s="3"/>
      <c r="V3" s="3"/>
      <c r="W3" s="3"/>
      <c r="X3" s="3"/>
      <c r="Y3" s="3"/>
      <c r="Z3" s="3"/>
    </row>
    <row r="4" spans="1:26" ht="15.75" customHeight="1">
      <c r="A4" s="3"/>
      <c r="B4" s="28"/>
      <c r="C4" s="28"/>
      <c r="D4" s="28"/>
      <c r="E4" s="28"/>
      <c r="F4" s="3"/>
      <c r="G4" s="3"/>
      <c r="H4" s="3"/>
      <c r="I4" s="3"/>
      <c r="J4" s="3"/>
      <c r="K4" s="3"/>
      <c r="L4" s="3"/>
      <c r="M4" s="3"/>
      <c r="N4" s="3"/>
      <c r="O4" s="3"/>
      <c r="P4" s="3"/>
      <c r="Q4" s="3"/>
      <c r="R4" s="3"/>
      <c r="S4" s="3"/>
      <c r="T4" s="3"/>
      <c r="U4" s="3"/>
      <c r="V4" s="3"/>
      <c r="W4" s="3"/>
      <c r="X4" s="3"/>
      <c r="Y4" s="3"/>
      <c r="Z4" s="3"/>
    </row>
    <row r="5" spans="1:26">
      <c r="A5" s="3"/>
      <c r="B5" s="12" t="s">
        <v>39</v>
      </c>
      <c r="C5" s="12" t="s">
        <v>40</v>
      </c>
      <c r="D5" s="12" t="s">
        <v>32</v>
      </c>
      <c r="E5" s="12" t="s">
        <v>31</v>
      </c>
      <c r="F5" s="3"/>
      <c r="G5" s="3"/>
      <c r="H5" s="3"/>
      <c r="I5" s="3"/>
      <c r="J5" s="3"/>
      <c r="K5" s="3"/>
      <c r="L5" s="3"/>
      <c r="M5" s="3"/>
      <c r="N5" s="3"/>
      <c r="O5" s="3"/>
      <c r="P5" s="3"/>
      <c r="Q5" s="3"/>
      <c r="R5" s="3"/>
      <c r="S5" s="3"/>
      <c r="T5" s="3"/>
      <c r="U5" s="3"/>
      <c r="V5" s="3"/>
      <c r="W5" s="3"/>
      <c r="X5" s="3"/>
      <c r="Y5" s="3"/>
      <c r="Z5" s="3"/>
    </row>
    <row r="6" spans="1:26">
      <c r="A6" s="3">
        <v>1</v>
      </c>
      <c r="B6" s="93"/>
      <c r="C6" s="29"/>
      <c r="D6" s="96"/>
      <c r="E6" s="16"/>
      <c r="F6" s="17"/>
      <c r="G6" s="79" t="str">
        <f t="shared" ref="G6:G31" si="0">IF(NOT(ISBLANK(B6)),IF(OR(ISBLANK(E6),ISBLANK(C6),ISBLANK(D6)),"Please fill out all white boxes in this row",""),"")</f>
        <v/>
      </c>
      <c r="H6" s="73"/>
      <c r="I6" s="73"/>
      <c r="J6" s="74"/>
      <c r="K6" s="18">
        <f>IF(ISBLANK(B6),1,0)</f>
        <v>1</v>
      </c>
      <c r="L6" s="18">
        <f t="shared" ref="L6:L31" si="1">IF(G6="",0,1)</f>
        <v>0</v>
      </c>
      <c r="M6" s="18">
        <f>SUM(L6:L31)</f>
        <v>0</v>
      </c>
      <c r="N6" s="18">
        <f>SUM(M6,K6)</f>
        <v>1</v>
      </c>
      <c r="O6" s="3"/>
      <c r="P6" s="3"/>
      <c r="Q6" s="3"/>
      <c r="R6" s="3"/>
      <c r="S6" s="3"/>
      <c r="T6" s="3"/>
      <c r="U6" s="3"/>
      <c r="V6" s="3"/>
      <c r="W6" s="3"/>
      <c r="X6" s="3"/>
      <c r="Y6" s="3"/>
      <c r="Z6" s="3"/>
    </row>
    <row r="7" spans="1:26">
      <c r="A7" s="3" t="str">
        <f>IF(NOT(ISBLANK(D6)),A6+1,"")</f>
        <v/>
      </c>
      <c r="B7" s="19"/>
      <c r="C7" s="14"/>
      <c r="D7" s="25"/>
      <c r="E7" s="16"/>
      <c r="F7" s="17"/>
      <c r="G7" s="79" t="str">
        <f t="shared" si="0"/>
        <v/>
      </c>
      <c r="H7" s="73"/>
      <c r="I7" s="73"/>
      <c r="J7" s="74"/>
      <c r="K7" s="18"/>
      <c r="L7" s="18">
        <f t="shared" si="1"/>
        <v>0</v>
      </c>
      <c r="M7" s="18"/>
      <c r="N7" s="18"/>
      <c r="O7" s="3"/>
      <c r="P7" s="3"/>
      <c r="Q7" s="3"/>
      <c r="R7" s="3"/>
      <c r="S7" s="3"/>
      <c r="T7" s="3"/>
      <c r="U7" s="3"/>
      <c r="V7" s="3"/>
      <c r="W7" s="3"/>
      <c r="X7" s="3"/>
      <c r="Y7" s="3"/>
      <c r="Z7" s="3"/>
    </row>
    <row r="8" spans="1:26">
      <c r="A8" s="3" t="str">
        <f t="shared" ref="A8:A31" si="2">IF(NOT(ISBLANK(E7)),A7+1,"")</f>
        <v/>
      </c>
      <c r="B8" s="19"/>
      <c r="C8" s="44"/>
      <c r="D8" s="25"/>
      <c r="E8" s="16"/>
      <c r="F8" s="17"/>
      <c r="G8" s="79" t="str">
        <f t="shared" si="0"/>
        <v/>
      </c>
      <c r="H8" s="73"/>
      <c r="I8" s="73"/>
      <c r="J8" s="74"/>
      <c r="K8" s="18"/>
      <c r="L8" s="18">
        <f t="shared" si="1"/>
        <v>0</v>
      </c>
      <c r="M8" s="18"/>
      <c r="N8" s="18"/>
      <c r="O8" s="3"/>
      <c r="P8" s="3"/>
      <c r="Q8" s="3"/>
      <c r="R8" s="3"/>
      <c r="S8" s="3"/>
      <c r="T8" s="3"/>
      <c r="U8" s="3"/>
      <c r="V8" s="3"/>
      <c r="W8" s="3"/>
      <c r="X8" s="3"/>
      <c r="Y8" s="3"/>
      <c r="Z8" s="3"/>
    </row>
    <row r="9" spans="1:26">
      <c r="A9" s="3" t="str">
        <f t="shared" si="2"/>
        <v/>
      </c>
      <c r="B9" s="19"/>
      <c r="C9" s="14"/>
      <c r="D9" s="25"/>
      <c r="E9" s="16"/>
      <c r="F9" s="17"/>
      <c r="G9" s="79" t="str">
        <f t="shared" si="0"/>
        <v/>
      </c>
      <c r="H9" s="73"/>
      <c r="I9" s="73"/>
      <c r="J9" s="74"/>
      <c r="K9" s="18"/>
      <c r="L9" s="18">
        <f t="shared" si="1"/>
        <v>0</v>
      </c>
      <c r="M9" s="18"/>
      <c r="N9" s="18"/>
      <c r="O9" s="3"/>
      <c r="P9" s="3"/>
      <c r="Q9" s="3"/>
      <c r="R9" s="3"/>
      <c r="S9" s="3"/>
      <c r="T9" s="3"/>
      <c r="U9" s="3"/>
      <c r="V9" s="3"/>
      <c r="W9" s="3"/>
      <c r="X9" s="3"/>
      <c r="Y9" s="3"/>
      <c r="Z9" s="3"/>
    </row>
    <row r="10" spans="1:26">
      <c r="A10" s="3" t="str">
        <f t="shared" si="2"/>
        <v/>
      </c>
      <c r="B10" s="19"/>
      <c r="C10" s="14"/>
      <c r="D10" s="25"/>
      <c r="E10" s="16"/>
      <c r="F10" s="17"/>
      <c r="G10" s="79" t="str">
        <f t="shared" si="0"/>
        <v/>
      </c>
      <c r="H10" s="73"/>
      <c r="I10" s="73"/>
      <c r="J10" s="74"/>
      <c r="K10" s="18"/>
      <c r="L10" s="18">
        <f t="shared" si="1"/>
        <v>0</v>
      </c>
      <c r="M10" s="18"/>
      <c r="N10" s="18"/>
      <c r="O10" s="3"/>
      <c r="P10" s="3"/>
      <c r="Q10" s="3"/>
      <c r="R10" s="3"/>
      <c r="S10" s="3"/>
      <c r="T10" s="3"/>
      <c r="U10" s="3"/>
      <c r="V10" s="3"/>
      <c r="W10" s="3"/>
      <c r="X10" s="3"/>
      <c r="Y10" s="3"/>
      <c r="Z10" s="3"/>
    </row>
    <row r="11" spans="1:26">
      <c r="A11" s="3" t="str">
        <f t="shared" si="2"/>
        <v/>
      </c>
      <c r="B11" s="19"/>
      <c r="C11" s="14"/>
      <c r="D11" s="25"/>
      <c r="E11" s="16"/>
      <c r="F11" s="17"/>
      <c r="G11" s="79" t="str">
        <f t="shared" si="0"/>
        <v/>
      </c>
      <c r="H11" s="73"/>
      <c r="I11" s="73"/>
      <c r="J11" s="74"/>
      <c r="K11" s="18"/>
      <c r="L11" s="18">
        <f t="shared" si="1"/>
        <v>0</v>
      </c>
      <c r="M11" s="18"/>
      <c r="N11" s="18"/>
      <c r="O11" s="3"/>
      <c r="P11" s="3"/>
      <c r="Q11" s="3"/>
      <c r="R11" s="3"/>
      <c r="S11" s="3"/>
      <c r="T11" s="3"/>
      <c r="U11" s="3"/>
      <c r="V11" s="3"/>
      <c r="W11" s="3"/>
      <c r="X11" s="3"/>
      <c r="Y11" s="3"/>
      <c r="Z11" s="3"/>
    </row>
    <row r="12" spans="1:26">
      <c r="A12" s="3" t="str">
        <f t="shared" si="2"/>
        <v/>
      </c>
      <c r="B12" s="19"/>
      <c r="C12" s="14"/>
      <c r="D12" s="25"/>
      <c r="E12" s="16"/>
      <c r="F12" s="17"/>
      <c r="G12" s="79" t="str">
        <f t="shared" si="0"/>
        <v/>
      </c>
      <c r="H12" s="73"/>
      <c r="I12" s="73"/>
      <c r="J12" s="74"/>
      <c r="K12" s="18"/>
      <c r="L12" s="18">
        <f t="shared" si="1"/>
        <v>0</v>
      </c>
      <c r="M12" s="18"/>
      <c r="N12" s="18"/>
      <c r="O12" s="3"/>
      <c r="P12" s="3"/>
      <c r="Q12" s="3"/>
      <c r="R12" s="3"/>
      <c r="S12" s="3"/>
      <c r="T12" s="3"/>
      <c r="U12" s="3"/>
      <c r="V12" s="3"/>
      <c r="W12" s="3"/>
      <c r="X12" s="3"/>
      <c r="Y12" s="3"/>
      <c r="Z12" s="3"/>
    </row>
    <row r="13" spans="1:26">
      <c r="A13" s="3" t="str">
        <f t="shared" si="2"/>
        <v/>
      </c>
      <c r="B13" s="19"/>
      <c r="C13" s="14"/>
      <c r="D13" s="25"/>
      <c r="E13" s="16"/>
      <c r="F13" s="17"/>
      <c r="G13" s="79" t="str">
        <f t="shared" si="0"/>
        <v/>
      </c>
      <c r="H13" s="73"/>
      <c r="I13" s="73"/>
      <c r="J13" s="74"/>
      <c r="K13" s="18"/>
      <c r="L13" s="18">
        <f t="shared" si="1"/>
        <v>0</v>
      </c>
      <c r="M13" s="18"/>
      <c r="N13" s="18"/>
      <c r="O13" s="3"/>
      <c r="P13" s="3"/>
      <c r="Q13" s="3"/>
      <c r="R13" s="3"/>
      <c r="S13" s="3"/>
      <c r="T13" s="3"/>
      <c r="U13" s="3"/>
      <c r="V13" s="3"/>
      <c r="W13" s="3"/>
      <c r="X13" s="3"/>
      <c r="Y13" s="3"/>
      <c r="Z13" s="3"/>
    </row>
    <row r="14" spans="1:26">
      <c r="A14" s="3" t="str">
        <f t="shared" si="2"/>
        <v/>
      </c>
      <c r="B14" s="19"/>
      <c r="C14" s="14"/>
      <c r="D14" s="25"/>
      <c r="E14" s="16"/>
      <c r="F14" s="17"/>
      <c r="G14" s="79" t="str">
        <f t="shared" si="0"/>
        <v/>
      </c>
      <c r="H14" s="73"/>
      <c r="I14" s="73"/>
      <c r="J14" s="74"/>
      <c r="K14" s="18"/>
      <c r="L14" s="18">
        <f t="shared" si="1"/>
        <v>0</v>
      </c>
      <c r="M14" s="18"/>
      <c r="N14" s="18"/>
      <c r="O14" s="3"/>
      <c r="P14" s="3"/>
      <c r="Q14" s="3"/>
      <c r="R14" s="3"/>
      <c r="S14" s="3"/>
      <c r="T14" s="3"/>
      <c r="U14" s="3"/>
      <c r="V14" s="3"/>
      <c r="W14" s="3"/>
      <c r="X14" s="3"/>
      <c r="Y14" s="3"/>
      <c r="Z14" s="3"/>
    </row>
    <row r="15" spans="1:26">
      <c r="A15" s="3" t="str">
        <f t="shared" si="2"/>
        <v/>
      </c>
      <c r="B15" s="19"/>
      <c r="C15" s="14"/>
      <c r="D15" s="25"/>
      <c r="E15" s="16"/>
      <c r="F15" s="17"/>
      <c r="G15" s="79" t="str">
        <f t="shared" si="0"/>
        <v/>
      </c>
      <c r="H15" s="73"/>
      <c r="I15" s="73"/>
      <c r="J15" s="74"/>
      <c r="K15" s="18"/>
      <c r="L15" s="18">
        <f t="shared" si="1"/>
        <v>0</v>
      </c>
      <c r="M15" s="18"/>
      <c r="N15" s="18"/>
      <c r="O15" s="3"/>
      <c r="P15" s="3"/>
      <c r="Q15" s="3"/>
      <c r="R15" s="3"/>
      <c r="S15" s="3"/>
      <c r="T15" s="3"/>
      <c r="U15" s="3"/>
      <c r="V15" s="3"/>
      <c r="W15" s="3"/>
      <c r="X15" s="3"/>
      <c r="Y15" s="3"/>
      <c r="Z15" s="3"/>
    </row>
    <row r="16" spans="1:26">
      <c r="A16" s="3" t="str">
        <f t="shared" si="2"/>
        <v/>
      </c>
      <c r="B16" s="19"/>
      <c r="C16" s="14"/>
      <c r="D16" s="25"/>
      <c r="E16" s="16"/>
      <c r="F16" s="17"/>
      <c r="G16" s="79" t="str">
        <f t="shared" si="0"/>
        <v/>
      </c>
      <c r="H16" s="73"/>
      <c r="I16" s="73"/>
      <c r="J16" s="74"/>
      <c r="K16" s="18"/>
      <c r="L16" s="18">
        <f t="shared" si="1"/>
        <v>0</v>
      </c>
      <c r="M16" s="18"/>
      <c r="N16" s="18"/>
      <c r="O16" s="3"/>
      <c r="P16" s="3"/>
      <c r="Q16" s="3"/>
      <c r="R16" s="3"/>
      <c r="S16" s="3"/>
      <c r="T16" s="3"/>
      <c r="U16" s="3"/>
      <c r="V16" s="3"/>
      <c r="W16" s="3"/>
      <c r="X16" s="3"/>
      <c r="Y16" s="3"/>
      <c r="Z16" s="3"/>
    </row>
    <row r="17" spans="1:26">
      <c r="A17" s="3" t="str">
        <f t="shared" si="2"/>
        <v/>
      </c>
      <c r="B17" s="19"/>
      <c r="C17" s="14"/>
      <c r="D17" s="25"/>
      <c r="E17" s="16"/>
      <c r="F17" s="17"/>
      <c r="G17" s="79" t="str">
        <f t="shared" si="0"/>
        <v/>
      </c>
      <c r="H17" s="73"/>
      <c r="I17" s="73"/>
      <c r="J17" s="74"/>
      <c r="K17" s="18"/>
      <c r="L17" s="18">
        <f t="shared" si="1"/>
        <v>0</v>
      </c>
      <c r="M17" s="18"/>
      <c r="N17" s="18"/>
      <c r="O17" s="3"/>
      <c r="P17" s="3"/>
      <c r="Q17" s="3"/>
      <c r="R17" s="3"/>
      <c r="S17" s="3"/>
      <c r="T17" s="3"/>
      <c r="U17" s="3"/>
      <c r="V17" s="3"/>
      <c r="W17" s="3"/>
      <c r="X17" s="3"/>
      <c r="Y17" s="3"/>
      <c r="Z17" s="3"/>
    </row>
    <row r="18" spans="1:26">
      <c r="A18" s="3" t="str">
        <f t="shared" si="2"/>
        <v/>
      </c>
      <c r="B18" s="19"/>
      <c r="C18" s="14"/>
      <c r="D18" s="25"/>
      <c r="E18" s="16"/>
      <c r="F18" s="17"/>
      <c r="G18" s="79" t="str">
        <f t="shared" si="0"/>
        <v/>
      </c>
      <c r="H18" s="73"/>
      <c r="I18" s="73"/>
      <c r="J18" s="74"/>
      <c r="K18" s="18"/>
      <c r="L18" s="18">
        <f t="shared" si="1"/>
        <v>0</v>
      </c>
      <c r="M18" s="18"/>
      <c r="N18" s="18"/>
      <c r="O18" s="3"/>
      <c r="P18" s="3"/>
      <c r="Q18" s="3"/>
      <c r="R18" s="3"/>
      <c r="S18" s="3"/>
      <c r="T18" s="3"/>
      <c r="U18" s="3"/>
      <c r="V18" s="3"/>
      <c r="W18" s="3"/>
      <c r="X18" s="3"/>
      <c r="Y18" s="3"/>
      <c r="Z18" s="3"/>
    </row>
    <row r="19" spans="1:26">
      <c r="A19" s="3" t="str">
        <f t="shared" si="2"/>
        <v/>
      </c>
      <c r="B19" s="19"/>
      <c r="C19" s="14"/>
      <c r="D19" s="25"/>
      <c r="E19" s="16"/>
      <c r="F19" s="17"/>
      <c r="G19" s="79" t="str">
        <f t="shared" si="0"/>
        <v/>
      </c>
      <c r="H19" s="73"/>
      <c r="I19" s="73"/>
      <c r="J19" s="74"/>
      <c r="K19" s="18"/>
      <c r="L19" s="18">
        <f t="shared" si="1"/>
        <v>0</v>
      </c>
      <c r="M19" s="18"/>
      <c r="N19" s="18"/>
      <c r="O19" s="3"/>
      <c r="P19" s="3"/>
      <c r="Q19" s="3"/>
      <c r="R19" s="3"/>
      <c r="S19" s="3"/>
      <c r="T19" s="3"/>
      <c r="U19" s="3"/>
      <c r="V19" s="3"/>
      <c r="W19" s="3"/>
      <c r="X19" s="3"/>
      <c r="Y19" s="3"/>
      <c r="Z19" s="3"/>
    </row>
    <row r="20" spans="1:26">
      <c r="A20" s="3" t="str">
        <f t="shared" si="2"/>
        <v/>
      </c>
      <c r="B20" s="19"/>
      <c r="C20" s="14"/>
      <c r="D20" s="25"/>
      <c r="E20" s="16"/>
      <c r="F20" s="17"/>
      <c r="G20" s="79" t="str">
        <f t="shared" si="0"/>
        <v/>
      </c>
      <c r="H20" s="73"/>
      <c r="I20" s="73"/>
      <c r="J20" s="74"/>
      <c r="K20" s="18"/>
      <c r="L20" s="18">
        <f t="shared" si="1"/>
        <v>0</v>
      </c>
      <c r="M20" s="18"/>
      <c r="N20" s="18"/>
      <c r="O20" s="3"/>
      <c r="P20" s="3"/>
      <c r="Q20" s="3"/>
      <c r="R20" s="3"/>
      <c r="S20" s="3"/>
      <c r="T20" s="3"/>
      <c r="U20" s="3"/>
      <c r="V20" s="3"/>
      <c r="W20" s="3"/>
      <c r="X20" s="3"/>
      <c r="Y20" s="3"/>
      <c r="Z20" s="3"/>
    </row>
    <row r="21" spans="1:26" ht="15.75" customHeight="1">
      <c r="A21" s="3" t="str">
        <f t="shared" si="2"/>
        <v/>
      </c>
      <c r="B21" s="19"/>
      <c r="C21" s="14"/>
      <c r="D21" s="25"/>
      <c r="E21" s="16"/>
      <c r="F21" s="17"/>
      <c r="G21" s="79" t="str">
        <f t="shared" si="0"/>
        <v/>
      </c>
      <c r="H21" s="73"/>
      <c r="I21" s="73"/>
      <c r="J21" s="74"/>
      <c r="K21" s="18"/>
      <c r="L21" s="18">
        <f t="shared" si="1"/>
        <v>0</v>
      </c>
      <c r="M21" s="18"/>
      <c r="N21" s="18"/>
      <c r="O21" s="3"/>
      <c r="P21" s="3"/>
      <c r="Q21" s="3"/>
      <c r="R21" s="3"/>
      <c r="S21" s="3"/>
      <c r="T21" s="3"/>
      <c r="U21" s="3"/>
      <c r="V21" s="3"/>
      <c r="W21" s="3"/>
      <c r="X21" s="3"/>
      <c r="Y21" s="3"/>
      <c r="Z21" s="3"/>
    </row>
    <row r="22" spans="1:26" ht="15.75" customHeight="1">
      <c r="A22" s="3" t="str">
        <f t="shared" si="2"/>
        <v/>
      </c>
      <c r="B22" s="19"/>
      <c r="C22" s="14"/>
      <c r="D22" s="25"/>
      <c r="E22" s="16"/>
      <c r="F22" s="17"/>
      <c r="G22" s="79" t="str">
        <f t="shared" si="0"/>
        <v/>
      </c>
      <c r="H22" s="73"/>
      <c r="I22" s="73"/>
      <c r="J22" s="74"/>
      <c r="K22" s="18"/>
      <c r="L22" s="18">
        <f t="shared" si="1"/>
        <v>0</v>
      </c>
      <c r="M22" s="18"/>
      <c r="N22" s="18"/>
      <c r="O22" s="3"/>
      <c r="P22" s="3"/>
      <c r="Q22" s="3"/>
      <c r="R22" s="3"/>
      <c r="S22" s="3"/>
      <c r="T22" s="3"/>
      <c r="U22" s="3"/>
      <c r="V22" s="3"/>
      <c r="W22" s="3"/>
      <c r="X22" s="3"/>
      <c r="Y22" s="3"/>
      <c r="Z22" s="3"/>
    </row>
    <row r="23" spans="1:26" ht="15.75" customHeight="1">
      <c r="A23" s="3" t="str">
        <f t="shared" si="2"/>
        <v/>
      </c>
      <c r="B23" s="19"/>
      <c r="C23" s="14"/>
      <c r="D23" s="25"/>
      <c r="E23" s="16"/>
      <c r="F23" s="17"/>
      <c r="G23" s="79" t="str">
        <f t="shared" si="0"/>
        <v/>
      </c>
      <c r="H23" s="73"/>
      <c r="I23" s="73"/>
      <c r="J23" s="74"/>
      <c r="K23" s="18"/>
      <c r="L23" s="18">
        <f t="shared" si="1"/>
        <v>0</v>
      </c>
      <c r="M23" s="18"/>
      <c r="N23" s="18"/>
      <c r="O23" s="3"/>
      <c r="P23" s="3"/>
      <c r="Q23" s="3"/>
      <c r="R23" s="3"/>
      <c r="S23" s="3"/>
      <c r="T23" s="3"/>
      <c r="U23" s="3"/>
      <c r="V23" s="3"/>
      <c r="W23" s="3"/>
      <c r="X23" s="3"/>
      <c r="Y23" s="3"/>
      <c r="Z23" s="3"/>
    </row>
    <row r="24" spans="1:26" ht="15.75" customHeight="1">
      <c r="A24" s="3" t="str">
        <f t="shared" si="2"/>
        <v/>
      </c>
      <c r="B24" s="19"/>
      <c r="C24" s="14"/>
      <c r="D24" s="25"/>
      <c r="E24" s="16"/>
      <c r="F24" s="17"/>
      <c r="G24" s="79" t="str">
        <f t="shared" si="0"/>
        <v/>
      </c>
      <c r="H24" s="73"/>
      <c r="I24" s="73"/>
      <c r="J24" s="74"/>
      <c r="K24" s="18"/>
      <c r="L24" s="18">
        <f t="shared" si="1"/>
        <v>0</v>
      </c>
      <c r="M24" s="18"/>
      <c r="N24" s="18"/>
      <c r="O24" s="3"/>
      <c r="P24" s="3"/>
      <c r="Q24" s="3"/>
      <c r="R24" s="3"/>
      <c r="S24" s="3"/>
      <c r="T24" s="3"/>
      <c r="U24" s="3"/>
      <c r="V24" s="3"/>
      <c r="W24" s="3"/>
      <c r="X24" s="3"/>
      <c r="Y24" s="3"/>
      <c r="Z24" s="3"/>
    </row>
    <row r="25" spans="1:26" ht="15.75" customHeight="1">
      <c r="A25" s="3" t="str">
        <f t="shared" si="2"/>
        <v/>
      </c>
      <c r="B25" s="19"/>
      <c r="C25" s="14"/>
      <c r="D25" s="25"/>
      <c r="E25" s="16"/>
      <c r="F25" s="17"/>
      <c r="G25" s="79" t="str">
        <f t="shared" si="0"/>
        <v/>
      </c>
      <c r="H25" s="73"/>
      <c r="I25" s="73"/>
      <c r="J25" s="74"/>
      <c r="K25" s="18"/>
      <c r="L25" s="18">
        <f t="shared" si="1"/>
        <v>0</v>
      </c>
      <c r="M25" s="18"/>
      <c r="N25" s="18"/>
      <c r="O25" s="3"/>
      <c r="P25" s="3"/>
      <c r="Q25" s="3"/>
      <c r="R25" s="3"/>
      <c r="S25" s="3"/>
      <c r="T25" s="3"/>
      <c r="U25" s="3"/>
      <c r="V25" s="3"/>
      <c r="W25" s="3"/>
      <c r="X25" s="3"/>
      <c r="Y25" s="3"/>
      <c r="Z25" s="3"/>
    </row>
    <row r="26" spans="1:26" ht="15.75" customHeight="1">
      <c r="A26" s="3" t="str">
        <f t="shared" si="2"/>
        <v/>
      </c>
      <c r="B26" s="19"/>
      <c r="C26" s="14"/>
      <c r="D26" s="25"/>
      <c r="E26" s="16"/>
      <c r="F26" s="17"/>
      <c r="G26" s="79" t="str">
        <f t="shared" si="0"/>
        <v/>
      </c>
      <c r="H26" s="73"/>
      <c r="I26" s="73"/>
      <c r="J26" s="74"/>
      <c r="K26" s="18"/>
      <c r="L26" s="18">
        <f t="shared" si="1"/>
        <v>0</v>
      </c>
      <c r="M26" s="18"/>
      <c r="N26" s="18"/>
      <c r="O26" s="3"/>
      <c r="P26" s="3"/>
      <c r="Q26" s="3"/>
      <c r="R26" s="3"/>
      <c r="S26" s="3"/>
      <c r="T26" s="3"/>
      <c r="U26" s="3"/>
      <c r="V26" s="3"/>
      <c r="W26" s="3"/>
      <c r="X26" s="3"/>
      <c r="Y26" s="3"/>
      <c r="Z26" s="3"/>
    </row>
    <row r="27" spans="1:26" ht="15.75" customHeight="1">
      <c r="A27" s="3" t="str">
        <f t="shared" si="2"/>
        <v/>
      </c>
      <c r="B27" s="19"/>
      <c r="C27" s="14"/>
      <c r="D27" s="25"/>
      <c r="E27" s="16"/>
      <c r="F27" s="17"/>
      <c r="G27" s="79" t="str">
        <f t="shared" si="0"/>
        <v/>
      </c>
      <c r="H27" s="73"/>
      <c r="I27" s="73"/>
      <c r="J27" s="74"/>
      <c r="K27" s="18"/>
      <c r="L27" s="18">
        <f t="shared" si="1"/>
        <v>0</v>
      </c>
      <c r="M27" s="18"/>
      <c r="N27" s="18"/>
      <c r="O27" s="3"/>
      <c r="P27" s="3"/>
      <c r="Q27" s="3"/>
      <c r="R27" s="3"/>
      <c r="S27" s="3"/>
      <c r="T27" s="3"/>
      <c r="U27" s="3"/>
      <c r="V27" s="3"/>
      <c r="W27" s="3"/>
      <c r="X27" s="3"/>
      <c r="Y27" s="3"/>
      <c r="Z27" s="3"/>
    </row>
    <row r="28" spans="1:26" ht="15.75" customHeight="1">
      <c r="A28" s="3" t="str">
        <f t="shared" si="2"/>
        <v/>
      </c>
      <c r="B28" s="19"/>
      <c r="C28" s="14"/>
      <c r="D28" s="25"/>
      <c r="E28" s="16"/>
      <c r="F28" s="17"/>
      <c r="G28" s="79" t="str">
        <f t="shared" si="0"/>
        <v/>
      </c>
      <c r="H28" s="73"/>
      <c r="I28" s="73"/>
      <c r="J28" s="74"/>
      <c r="K28" s="18"/>
      <c r="L28" s="18">
        <f t="shared" si="1"/>
        <v>0</v>
      </c>
      <c r="M28" s="18"/>
      <c r="N28" s="18"/>
      <c r="O28" s="3"/>
      <c r="P28" s="3"/>
      <c r="Q28" s="3"/>
      <c r="R28" s="3"/>
      <c r="S28" s="3"/>
      <c r="T28" s="3"/>
      <c r="U28" s="3"/>
      <c r="V28" s="3"/>
      <c r="W28" s="3"/>
      <c r="X28" s="3"/>
      <c r="Y28" s="3"/>
      <c r="Z28" s="3"/>
    </row>
    <row r="29" spans="1:26" ht="15.75" customHeight="1">
      <c r="A29" s="3" t="str">
        <f t="shared" si="2"/>
        <v/>
      </c>
      <c r="B29" s="19"/>
      <c r="C29" s="14"/>
      <c r="D29" s="25"/>
      <c r="E29" s="16"/>
      <c r="F29" s="17"/>
      <c r="G29" s="79" t="str">
        <f t="shared" si="0"/>
        <v/>
      </c>
      <c r="H29" s="73"/>
      <c r="I29" s="73"/>
      <c r="J29" s="74"/>
      <c r="K29" s="18"/>
      <c r="L29" s="18">
        <f t="shared" si="1"/>
        <v>0</v>
      </c>
      <c r="M29" s="18"/>
      <c r="N29" s="18"/>
      <c r="O29" s="3"/>
      <c r="P29" s="3"/>
      <c r="Q29" s="3"/>
      <c r="R29" s="3"/>
      <c r="S29" s="3"/>
      <c r="T29" s="3"/>
      <c r="U29" s="3"/>
      <c r="V29" s="3"/>
      <c r="W29" s="3"/>
      <c r="X29" s="3"/>
      <c r="Y29" s="3"/>
      <c r="Z29" s="3"/>
    </row>
    <row r="30" spans="1:26" ht="15.75" customHeight="1">
      <c r="A30" s="3" t="str">
        <f t="shared" si="2"/>
        <v/>
      </c>
      <c r="B30" s="19"/>
      <c r="C30" s="14"/>
      <c r="D30" s="25"/>
      <c r="E30" s="16"/>
      <c r="F30" s="17"/>
      <c r="G30" s="79" t="str">
        <f t="shared" si="0"/>
        <v/>
      </c>
      <c r="H30" s="73"/>
      <c r="I30" s="73"/>
      <c r="J30" s="74"/>
      <c r="K30" s="18"/>
      <c r="L30" s="18">
        <f t="shared" si="1"/>
        <v>0</v>
      </c>
      <c r="M30" s="18"/>
      <c r="N30" s="18"/>
      <c r="O30" s="3"/>
      <c r="P30" s="3"/>
      <c r="Q30" s="3"/>
      <c r="R30" s="3"/>
      <c r="S30" s="3"/>
      <c r="T30" s="3"/>
      <c r="U30" s="3"/>
      <c r="V30" s="3"/>
      <c r="W30" s="3"/>
      <c r="X30" s="3"/>
      <c r="Y30" s="3"/>
      <c r="Z30" s="3"/>
    </row>
    <row r="31" spans="1:26" ht="15.75" customHeight="1">
      <c r="A31" s="3" t="str">
        <f t="shared" si="2"/>
        <v/>
      </c>
      <c r="B31" s="19"/>
      <c r="C31" s="14"/>
      <c r="D31" s="25"/>
      <c r="E31" s="16"/>
      <c r="F31" s="17"/>
      <c r="G31" s="79" t="str">
        <f t="shared" si="0"/>
        <v/>
      </c>
      <c r="H31" s="73"/>
      <c r="I31" s="73"/>
      <c r="J31" s="74"/>
      <c r="K31" s="18"/>
      <c r="L31" s="18">
        <f t="shared" si="1"/>
        <v>0</v>
      </c>
      <c r="M31" s="18"/>
      <c r="N31" s="18"/>
      <c r="O31" s="3"/>
      <c r="P31" s="3"/>
      <c r="Q31" s="3"/>
      <c r="R31" s="3"/>
      <c r="S31" s="3"/>
      <c r="T31" s="3"/>
      <c r="U31" s="3"/>
      <c r="V31" s="3"/>
      <c r="W31" s="3"/>
      <c r="X31" s="3"/>
      <c r="Y31" s="3"/>
      <c r="Z31" s="3"/>
    </row>
    <row r="32" spans="1:26" ht="15.75" customHeight="1">
      <c r="A32" s="20"/>
      <c r="B32" s="20"/>
      <c r="C32" s="20"/>
      <c r="D32" s="20"/>
      <c r="E32" s="20"/>
      <c r="F32" s="21">
        <f>SUM(C6:C31)</f>
        <v>0</v>
      </c>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7">
    <mergeCell ref="G2:I2"/>
    <mergeCell ref="G6:J6"/>
    <mergeCell ref="G7:J7"/>
    <mergeCell ref="G8:J8"/>
    <mergeCell ref="G9:J9"/>
    <mergeCell ref="G10:J10"/>
    <mergeCell ref="G11:J11"/>
    <mergeCell ref="G12:J12"/>
    <mergeCell ref="G13:J13"/>
    <mergeCell ref="G14:J14"/>
    <mergeCell ref="G15:J15"/>
    <mergeCell ref="G16:J16"/>
    <mergeCell ref="G17:J17"/>
    <mergeCell ref="G18:J18"/>
    <mergeCell ref="G26:J26"/>
    <mergeCell ref="G19:J19"/>
    <mergeCell ref="G20:J20"/>
    <mergeCell ref="G21:J21"/>
    <mergeCell ref="G22:J22"/>
    <mergeCell ref="G23:J23"/>
    <mergeCell ref="G24:J24"/>
    <mergeCell ref="G25:J25"/>
    <mergeCell ref="G27:J27"/>
    <mergeCell ref="G28:J28"/>
    <mergeCell ref="G29:J29"/>
    <mergeCell ref="G30:J30"/>
    <mergeCell ref="G31:J31"/>
  </mergeCells>
  <conditionalFormatting sqref="G6:J31">
    <cfRule type="containsText" dxfId="5" priority="1" operator="containsText" text="Please fill out ">
      <formula>NOT(ISERROR(SEARCH(("Please fill out "),(G6))))</formula>
    </cfRule>
  </conditionalFormatting>
  <conditionalFormatting sqref="G6:J31">
    <cfRule type="containsText" dxfId="4" priority="2" operator="containsText" text="please fill out all white boxes in this row">
      <formula>NOT(ISERROR(SEARCH(("please fill out all white boxes in this row"),(G6))))</formula>
    </cfRule>
  </conditionalFormatting>
  <conditionalFormatting sqref="G2:I2">
    <cfRule type="expression" dxfId="3" priority="3">
      <formula>$N$6=0</formula>
    </cfRule>
  </conditionalFormatting>
  <dataValidations count="1">
    <dataValidation type="list" allowBlank="1" showInputMessage="1" showErrorMessage="1" prompt="Please Select from the Drop Down - Please select an activity from the drop down menu. The items in the list should be those that you entered in the &quot;Alcohol Strategies&quot; and &quot;Meth MJ Strategies&quot; tabs. " sqref="E6:E31" xr:uid="{63C18EB6-AE59-4BA7-9E1F-F567CE3FE8BD}">
      <formula1>"Compliance Checks, Shoulder Tap Operations, Party Patrols, Underage Drinking Presentations, Other, Interdiction, Marijuana-related Presentations, Methamphetamine-related presentations"</formula1>
    </dataValidation>
  </dataValidations>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tabSelected="1" workbookViewId="0">
      <selection activeCell="Q19" sqref="Q19"/>
    </sheetView>
  </sheetViews>
  <sheetFormatPr defaultColWidth="14.42578125" defaultRowHeight="15" customHeight="1"/>
  <cols>
    <col min="1"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51</v>
      </c>
      <c r="C2" s="3"/>
      <c r="D2" s="3"/>
      <c r="E2" s="3"/>
      <c r="F2" s="3"/>
      <c r="G2" s="3"/>
      <c r="H2" s="3"/>
      <c r="I2" s="3"/>
      <c r="J2" s="3"/>
      <c r="K2" s="3"/>
      <c r="L2" s="3"/>
      <c r="M2" s="3"/>
      <c r="N2" s="3"/>
      <c r="O2" s="3"/>
      <c r="P2" s="3"/>
      <c r="Q2" s="3"/>
      <c r="R2" s="3"/>
      <c r="S2" s="3"/>
      <c r="T2" s="3"/>
      <c r="U2" s="3"/>
      <c r="V2" s="3"/>
      <c r="W2" s="3"/>
      <c r="X2" s="3"/>
      <c r="Y2" s="3"/>
      <c r="Z2" s="3"/>
    </row>
    <row r="3" spans="1:26" ht="15" customHeight="1">
      <c r="A3" s="3"/>
      <c r="B3" s="85" t="s">
        <v>52</v>
      </c>
      <c r="C3" s="47"/>
      <c r="D3" s="47"/>
      <c r="E3" s="47"/>
      <c r="F3" s="47"/>
      <c r="G3" s="47"/>
      <c r="H3" s="47"/>
      <c r="I3" s="47"/>
      <c r="J3" s="47"/>
      <c r="K3" s="47"/>
      <c r="L3" s="48"/>
      <c r="M3" s="3"/>
      <c r="N3" s="3"/>
      <c r="O3" s="3"/>
      <c r="P3" s="3"/>
      <c r="Q3" s="3"/>
      <c r="R3" s="3"/>
      <c r="S3" s="3"/>
      <c r="T3" s="3"/>
      <c r="U3" s="3"/>
      <c r="V3" s="3"/>
      <c r="W3" s="3"/>
      <c r="X3" s="3"/>
      <c r="Y3" s="3"/>
      <c r="Z3" s="3"/>
    </row>
    <row r="4" spans="1:26">
      <c r="A4" s="3"/>
      <c r="B4" s="53"/>
      <c r="C4" s="54"/>
      <c r="D4" s="54"/>
      <c r="E4" s="54"/>
      <c r="F4" s="54"/>
      <c r="G4" s="54"/>
      <c r="H4" s="54"/>
      <c r="I4" s="54"/>
      <c r="J4" s="54"/>
      <c r="K4" s="54"/>
      <c r="L4" s="55"/>
      <c r="M4" s="3"/>
      <c r="N4" s="3"/>
      <c r="O4" s="3"/>
      <c r="P4" s="3"/>
      <c r="Q4" s="3"/>
      <c r="R4" s="3"/>
      <c r="S4" s="3"/>
      <c r="T4" s="3"/>
      <c r="U4" s="3"/>
      <c r="V4" s="3"/>
      <c r="W4" s="3"/>
      <c r="X4" s="3"/>
      <c r="Y4" s="3"/>
      <c r="Z4" s="3"/>
    </row>
    <row r="5" spans="1:26">
      <c r="A5" s="3"/>
      <c r="B5" s="53"/>
      <c r="C5" s="54"/>
      <c r="D5" s="54"/>
      <c r="E5" s="54"/>
      <c r="F5" s="54"/>
      <c r="G5" s="54"/>
      <c r="H5" s="54"/>
      <c r="I5" s="54"/>
      <c r="J5" s="54"/>
      <c r="K5" s="54"/>
      <c r="L5" s="55"/>
      <c r="M5" s="3"/>
      <c r="N5" s="3"/>
      <c r="O5" s="3"/>
      <c r="P5" s="3"/>
      <c r="Q5" s="3"/>
      <c r="R5" s="3"/>
      <c r="S5" s="3"/>
      <c r="T5" s="3"/>
      <c r="U5" s="3"/>
      <c r="V5" s="3"/>
      <c r="W5" s="3"/>
      <c r="X5" s="3"/>
      <c r="Y5" s="3"/>
      <c r="Z5" s="3"/>
    </row>
    <row r="6" spans="1:26">
      <c r="A6" s="3"/>
      <c r="B6" s="49"/>
      <c r="C6" s="50"/>
      <c r="D6" s="50"/>
      <c r="E6" s="50"/>
      <c r="F6" s="50"/>
      <c r="G6" s="50"/>
      <c r="H6" s="50"/>
      <c r="I6" s="50"/>
      <c r="J6" s="50"/>
      <c r="K6" s="50"/>
      <c r="L6" s="51"/>
      <c r="M6" s="3"/>
      <c r="N6" s="3"/>
      <c r="O6" s="3"/>
      <c r="P6" s="3"/>
      <c r="Q6" s="3"/>
      <c r="R6" s="3"/>
      <c r="S6" s="3"/>
      <c r="T6" s="3"/>
      <c r="U6" s="3"/>
      <c r="V6" s="3"/>
      <c r="W6" s="3"/>
      <c r="X6" s="3"/>
      <c r="Y6" s="3"/>
      <c r="Z6" s="3"/>
    </row>
    <row r="7" spans="1:26">
      <c r="A7" s="3"/>
      <c r="B7" s="30" t="s">
        <v>53</v>
      </c>
      <c r="C7" s="3"/>
      <c r="D7" s="3"/>
      <c r="E7" s="3"/>
      <c r="F7" s="3"/>
      <c r="G7" s="3"/>
      <c r="H7" s="3"/>
      <c r="I7" s="3"/>
      <c r="J7" s="3"/>
      <c r="K7" s="3"/>
      <c r="L7" s="3"/>
      <c r="M7" s="3"/>
      <c r="N7" s="3"/>
      <c r="O7" s="3"/>
      <c r="P7" s="3"/>
      <c r="Q7" s="3"/>
      <c r="R7" s="3"/>
      <c r="S7" s="3"/>
      <c r="T7" s="3"/>
      <c r="U7" s="3"/>
      <c r="V7" s="3"/>
      <c r="W7" s="3"/>
      <c r="X7" s="3"/>
      <c r="Y7" s="3"/>
      <c r="Z7" s="3"/>
    </row>
    <row r="8" spans="1:26">
      <c r="A8" s="3"/>
      <c r="B8" s="3"/>
      <c r="C8" s="3"/>
      <c r="D8" s="3"/>
      <c r="E8" s="3"/>
      <c r="F8" s="3"/>
      <c r="G8" s="3"/>
      <c r="H8" s="3"/>
      <c r="I8" s="3"/>
      <c r="J8" s="3"/>
      <c r="K8" s="3"/>
      <c r="L8" s="3"/>
      <c r="M8" s="3"/>
      <c r="N8" s="3"/>
      <c r="O8" s="3"/>
      <c r="P8" s="3"/>
      <c r="Q8" s="3"/>
      <c r="R8" s="3"/>
      <c r="S8" s="3"/>
      <c r="T8" s="3"/>
      <c r="U8" s="3"/>
      <c r="V8" s="3"/>
      <c r="W8" s="3"/>
      <c r="X8" s="3"/>
      <c r="Y8" s="3"/>
      <c r="Z8" s="3"/>
    </row>
    <row r="9" spans="1:26">
      <c r="A9" s="3"/>
      <c r="B9" s="3" t="s">
        <v>54</v>
      </c>
      <c r="C9" s="3"/>
      <c r="D9" s="3"/>
      <c r="E9" s="3"/>
      <c r="F9" s="3"/>
      <c r="G9" s="86" t="s">
        <v>9</v>
      </c>
      <c r="H9" s="87"/>
      <c r="I9" s="88"/>
      <c r="J9" s="3"/>
      <c r="K9" s="3"/>
      <c r="L9" s="3"/>
      <c r="M9" s="3"/>
      <c r="N9" s="3"/>
      <c r="O9" s="3"/>
      <c r="P9" s="3"/>
      <c r="Q9" s="3"/>
      <c r="R9" s="3"/>
      <c r="S9" s="3"/>
      <c r="T9" s="3"/>
      <c r="U9" s="3"/>
      <c r="V9" s="3"/>
      <c r="W9" s="3"/>
      <c r="X9" s="3"/>
      <c r="Y9" s="3"/>
      <c r="Z9" s="3"/>
    </row>
    <row r="10" spans="1:26">
      <c r="A10" s="3"/>
      <c r="B10" s="27"/>
      <c r="C10" s="3"/>
      <c r="D10" s="3"/>
      <c r="E10" s="3"/>
      <c r="F10" s="3"/>
      <c r="G10" s="3"/>
      <c r="H10" s="3"/>
      <c r="I10" s="3"/>
      <c r="J10" s="3"/>
      <c r="K10" s="3"/>
      <c r="L10" s="3"/>
      <c r="M10" s="3"/>
      <c r="N10" s="3"/>
      <c r="O10" s="3"/>
      <c r="P10" s="3"/>
      <c r="Q10" s="3"/>
      <c r="R10" s="3"/>
      <c r="S10" s="3"/>
      <c r="T10" s="3"/>
      <c r="U10" s="3"/>
      <c r="V10" s="3"/>
      <c r="W10" s="3"/>
      <c r="X10" s="3"/>
      <c r="Y10" s="3"/>
      <c r="Z10" s="3"/>
    </row>
    <row r="11" spans="1:26">
      <c r="A11" s="3"/>
      <c r="B11" s="3"/>
      <c r="C11" s="3"/>
      <c r="D11" s="3"/>
      <c r="E11" s="3"/>
      <c r="F11" s="3"/>
      <c r="G11" s="3"/>
      <c r="H11" s="3"/>
      <c r="I11" s="3"/>
      <c r="J11" s="3"/>
      <c r="K11" s="3"/>
      <c r="L11" s="3"/>
      <c r="M11" s="3"/>
      <c r="N11" s="3"/>
      <c r="O11" s="3"/>
      <c r="P11" s="3"/>
      <c r="Q11" s="3"/>
      <c r="R11" s="3"/>
      <c r="S11" s="3"/>
      <c r="T11" s="3"/>
      <c r="U11" s="3"/>
      <c r="V11" s="3"/>
      <c r="W11" s="3"/>
      <c r="X11" s="3"/>
      <c r="Y11" s="3"/>
      <c r="Z11" s="3"/>
    </row>
    <row r="12" spans="1:26">
      <c r="A12" s="3"/>
      <c r="B12" s="3" t="str">
        <f>IF(B10="Yes","What is your agency's indirect rate percentage?","")</f>
        <v/>
      </c>
      <c r="C12" s="3"/>
      <c r="D12" s="3"/>
      <c r="E12" s="3"/>
      <c r="F12" s="3"/>
      <c r="G12" s="3"/>
      <c r="H12" s="3"/>
      <c r="I12" s="3"/>
      <c r="J12" s="3"/>
      <c r="K12" s="3"/>
      <c r="L12" s="3"/>
      <c r="M12" s="3"/>
      <c r="N12" s="3"/>
      <c r="O12" s="3"/>
      <c r="P12" s="3"/>
      <c r="Q12" s="3"/>
      <c r="R12" s="3"/>
      <c r="S12" s="3"/>
      <c r="T12" s="3"/>
      <c r="U12" s="3"/>
      <c r="V12" s="3"/>
      <c r="W12" s="3"/>
      <c r="X12" s="3"/>
      <c r="Y12" s="3"/>
      <c r="Z12" s="3"/>
    </row>
    <row r="13" spans="1:26">
      <c r="A13" s="3"/>
      <c r="B13" s="31"/>
      <c r="C13" s="3"/>
      <c r="D13" s="3"/>
      <c r="E13" s="3"/>
      <c r="F13" s="3"/>
      <c r="G13" s="3"/>
      <c r="H13" s="3"/>
      <c r="I13" s="3"/>
      <c r="J13" s="3"/>
      <c r="K13" s="3"/>
      <c r="L13" s="3"/>
      <c r="M13" s="3"/>
      <c r="N13" s="3"/>
      <c r="O13" s="3"/>
      <c r="P13" s="3"/>
      <c r="Q13" s="3"/>
      <c r="R13" s="3"/>
      <c r="S13" s="3"/>
      <c r="T13" s="3"/>
      <c r="U13" s="3"/>
      <c r="V13" s="3"/>
      <c r="W13" s="3"/>
      <c r="X13" s="3"/>
      <c r="Y13" s="3"/>
      <c r="Z13" s="3"/>
    </row>
    <row r="14" spans="1:26">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3:L6"/>
    <mergeCell ref="G9:I9"/>
  </mergeCells>
  <conditionalFormatting sqref="B13">
    <cfRule type="expression" dxfId="2" priority="1">
      <formula>$B$10="yes"</formula>
    </cfRule>
  </conditionalFormatting>
  <conditionalFormatting sqref="G9:I9">
    <cfRule type="expression" dxfId="1" priority="2">
      <formula>$B$13&gt;0</formula>
    </cfRule>
  </conditionalFormatting>
  <conditionalFormatting sqref="G9:I9">
    <cfRule type="expression" dxfId="0" priority="3">
      <formula>$B$10="no"</formula>
    </cfRule>
  </conditionalFormatting>
  <hyperlinks>
    <hyperlink ref="B7" r:id="rId1" xr:uid="{00000000-0004-0000-0A00-000000000000}"/>
    <hyperlink ref="G9:I9" location="'Budget Summary'!A1" display="Click Here to Continue" xr:uid="{E78D4007-7C7B-40F0-9EB0-0E65A83270CC}"/>
  </hyperlink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A00-000000000000}">
          <x14:formula1>
            <xm:f>Sheet3!$A$1:$A$2</xm:f>
          </x14:formula1>
          <xm:sqref>B10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election activeCell="L14" sqref="L14"/>
    </sheetView>
  </sheetViews>
  <sheetFormatPr defaultColWidth="14.42578125" defaultRowHeight="15" customHeight="1"/>
  <cols>
    <col min="1" max="1" width="9.140625" customWidth="1"/>
    <col min="2" max="2" width="58.28515625" customWidth="1"/>
    <col min="3" max="9" width="22.85546875" customWidth="1"/>
    <col min="10"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55</v>
      </c>
      <c r="C2" s="3"/>
      <c r="D2" s="3"/>
      <c r="E2" s="3"/>
      <c r="F2" s="3"/>
      <c r="G2" s="3"/>
      <c r="H2" s="3"/>
      <c r="I2" s="3"/>
      <c r="J2" s="3"/>
      <c r="K2" s="3"/>
      <c r="L2" s="3"/>
      <c r="M2" s="3"/>
      <c r="N2" s="3"/>
      <c r="O2" s="3"/>
      <c r="P2" s="3"/>
      <c r="Q2" s="3"/>
      <c r="R2" s="3"/>
      <c r="S2" s="3"/>
      <c r="T2" s="3"/>
      <c r="U2" s="3"/>
      <c r="V2" s="3"/>
      <c r="W2" s="3"/>
      <c r="X2" s="3"/>
      <c r="Y2" s="3"/>
      <c r="Z2" s="3"/>
    </row>
    <row r="3" spans="1:26">
      <c r="A3" s="3"/>
      <c r="B3" s="3"/>
      <c r="C3" s="3"/>
      <c r="D3" s="3"/>
      <c r="E3" s="3"/>
      <c r="F3" s="3"/>
      <c r="G3" s="3"/>
      <c r="H3" s="3"/>
      <c r="I3" s="3"/>
      <c r="J3" s="3"/>
      <c r="K3" s="3"/>
      <c r="L3" s="3"/>
      <c r="M3" s="3"/>
      <c r="N3" s="3"/>
      <c r="O3" s="3"/>
      <c r="P3" s="3"/>
      <c r="Q3" s="3"/>
      <c r="R3" s="3"/>
      <c r="S3" s="3"/>
      <c r="T3" s="3"/>
      <c r="U3" s="3"/>
      <c r="V3" s="3"/>
      <c r="W3" s="3"/>
      <c r="X3" s="3"/>
      <c r="Y3" s="3"/>
      <c r="Z3" s="3"/>
    </row>
    <row r="4" spans="1:26">
      <c r="A4" s="3"/>
      <c r="B4" s="32" t="s">
        <v>31</v>
      </c>
      <c r="C4" s="33" t="s">
        <v>56</v>
      </c>
      <c r="D4" s="33" t="s">
        <v>57</v>
      </c>
      <c r="E4" s="33" t="s">
        <v>58</v>
      </c>
      <c r="F4" s="33" t="s">
        <v>59</v>
      </c>
      <c r="G4" s="33" t="s">
        <v>60</v>
      </c>
      <c r="H4" s="33" t="s">
        <v>18</v>
      </c>
      <c r="I4" s="33" t="s">
        <v>61</v>
      </c>
      <c r="J4" s="3"/>
      <c r="K4" s="3"/>
      <c r="L4" s="3"/>
      <c r="M4" s="3"/>
      <c r="N4" s="3"/>
      <c r="O4" s="3"/>
      <c r="P4" s="3"/>
      <c r="Q4" s="3"/>
      <c r="R4" s="3"/>
      <c r="S4" s="3"/>
      <c r="T4" s="3"/>
      <c r="U4" s="3"/>
      <c r="V4" s="3"/>
      <c r="W4" s="3"/>
      <c r="X4" s="3"/>
      <c r="Y4" s="3"/>
      <c r="Z4" s="3"/>
    </row>
    <row r="5" spans="1:26">
      <c r="A5" s="3"/>
      <c r="B5" s="34" t="str">
        <f>Sheet3!K1</f>
        <v/>
      </c>
      <c r="C5" s="35">
        <f>SUMIFS(Personnel!$G$6:$G$22,Personnel!$F$6:$F$22,'Budget Summary'!$B5)</f>
        <v>0</v>
      </c>
      <c r="D5" s="35">
        <f>SUMIFS(Mileage!$E$6:$E$31,Mileage!$D$6:$D$31,'Budget Summary'!$B5)</f>
        <v>0</v>
      </c>
      <c r="E5" s="35">
        <f>SUMIFS(Equipment!$C$9:$C$21,Equipment!$D$9:$D$21,'Budget Summary'!$B5)</f>
        <v>0</v>
      </c>
      <c r="F5" s="35">
        <f>SUMIFS(Supplies!$F$6:$F$22,Supplies!$E$6:$E$22,'Budget Summary'!$B5)</f>
        <v>0</v>
      </c>
      <c r="G5" s="35">
        <f>SUMIFS(Contractual!$D$12:$D$21,Contractual!$E$12:$E$21,'Budget Summary'!$B5)</f>
        <v>0</v>
      </c>
      <c r="H5" s="35">
        <f>SUMIFS(Other!$C$6:$C$31,Other!$E$6:$E$31,'Budget Summary'!$B5)</f>
        <v>0</v>
      </c>
      <c r="I5" s="35">
        <f t="shared" ref="I5:I13" si="0">SUM(C5:H5)</f>
        <v>0</v>
      </c>
      <c r="J5" s="3"/>
      <c r="K5" s="3"/>
      <c r="L5" s="3"/>
      <c r="M5" s="3"/>
      <c r="N5" s="3"/>
      <c r="O5" s="3"/>
      <c r="P5" s="3"/>
      <c r="Q5" s="3"/>
      <c r="R5" s="3"/>
      <c r="S5" s="3"/>
      <c r="T5" s="3"/>
      <c r="U5" s="3"/>
      <c r="V5" s="3"/>
      <c r="W5" s="3"/>
      <c r="X5" s="3"/>
      <c r="Y5" s="3"/>
      <c r="Z5" s="3"/>
    </row>
    <row r="6" spans="1:26">
      <c r="A6" s="3"/>
      <c r="B6" s="34" t="str">
        <f>Sheet3!K2</f>
        <v/>
      </c>
      <c r="C6" s="35">
        <f>SUMIFS(Personnel!$G$6:$G$22,Personnel!$F$6:$F$22,'Budget Summary'!$B6)</f>
        <v>0</v>
      </c>
      <c r="D6" s="35">
        <f>SUMIFS(Mileage!$E$6:$E$31,Mileage!$D$6:$D$31,'Budget Summary'!$B6)</f>
        <v>0</v>
      </c>
      <c r="E6" s="35">
        <f>SUMIFS(Equipment!$C$9:$C$21,Equipment!$D$9:$D$21,'Budget Summary'!$B6)</f>
        <v>0</v>
      </c>
      <c r="F6" s="35">
        <f>SUMIFS(Supplies!$F$6:$F$22,Supplies!$E$6:$E$22,'Budget Summary'!$B6)</f>
        <v>0</v>
      </c>
      <c r="G6" s="35">
        <f>SUMIFS(Contractual!$D$12:$D$21,Contractual!$E$12:$E$21,'Budget Summary'!$B6)</f>
        <v>0</v>
      </c>
      <c r="H6" s="35">
        <f>SUMIFS(Other!$C$6:$C$31,Other!$E$6:$E$31,'Budget Summary'!$B6)</f>
        <v>0</v>
      </c>
      <c r="I6" s="35">
        <f t="shared" si="0"/>
        <v>0</v>
      </c>
      <c r="J6" s="3"/>
      <c r="K6" s="3"/>
      <c r="L6" s="3"/>
      <c r="M6" s="3"/>
      <c r="N6" s="3"/>
      <c r="O6" s="3"/>
      <c r="P6" s="3"/>
      <c r="Q6" s="3"/>
      <c r="R6" s="3"/>
      <c r="S6" s="3"/>
      <c r="T6" s="3"/>
      <c r="U6" s="3"/>
      <c r="V6" s="3"/>
      <c r="W6" s="3"/>
      <c r="X6" s="3"/>
      <c r="Y6" s="3"/>
      <c r="Z6" s="3"/>
    </row>
    <row r="7" spans="1:26">
      <c r="A7" s="3"/>
      <c r="B7" s="34" t="str">
        <f>Sheet3!K3</f>
        <v/>
      </c>
      <c r="C7" s="35">
        <f>SUMIFS(Personnel!$G$6:$G$22,Personnel!$F$6:$F$22,'Budget Summary'!$B7)</f>
        <v>0</v>
      </c>
      <c r="D7" s="35">
        <f>SUMIFS(Mileage!$E$6:$E$31,Mileage!$D$6:$D$31,'Budget Summary'!$B7)</f>
        <v>0</v>
      </c>
      <c r="E7" s="35">
        <f>SUMIFS(Equipment!$C$9:$C$21,Equipment!$D$9:$D$21,'Budget Summary'!$B7)</f>
        <v>0</v>
      </c>
      <c r="F7" s="35">
        <f>SUMIFS(Supplies!$F$6:$F$22,Supplies!$E$6:$E$22,'Budget Summary'!$B7)</f>
        <v>0</v>
      </c>
      <c r="G7" s="35">
        <f>SUMIFS(Contractual!$D$12:$D$21,Contractual!$E$12:$E$21,'Budget Summary'!$B7)</f>
        <v>0</v>
      </c>
      <c r="H7" s="35">
        <f>SUMIFS(Other!$C$6:$C$31,Other!$E$6:$E$31,'Budget Summary'!$B7)</f>
        <v>0</v>
      </c>
      <c r="I7" s="35">
        <f t="shared" si="0"/>
        <v>0</v>
      </c>
      <c r="J7" s="3"/>
      <c r="K7" s="3"/>
      <c r="L7" s="3"/>
      <c r="M7" s="3"/>
      <c r="N7" s="3"/>
      <c r="O7" s="3"/>
      <c r="P7" s="3"/>
      <c r="Q7" s="3"/>
      <c r="R7" s="3"/>
      <c r="S7" s="3"/>
      <c r="T7" s="3"/>
      <c r="U7" s="3"/>
      <c r="V7" s="3"/>
      <c r="W7" s="3"/>
      <c r="X7" s="3"/>
      <c r="Y7" s="3"/>
      <c r="Z7" s="3"/>
    </row>
    <row r="8" spans="1:26">
      <c r="A8" s="3"/>
      <c r="B8" s="34" t="str">
        <f>Sheet3!K4</f>
        <v/>
      </c>
      <c r="C8" s="35">
        <f>SUMIFS(Personnel!$G$6:$G$22,Personnel!$F$6:$F$22,'Budget Summary'!$B8)</f>
        <v>0</v>
      </c>
      <c r="D8" s="35">
        <f>SUMIFS(Mileage!$E$6:$E$31,Mileage!$D$6:$D$31,'Budget Summary'!$B8)</f>
        <v>0</v>
      </c>
      <c r="E8" s="35">
        <f>SUMIFS(Equipment!$C$9:$C$21,Equipment!$D$9:$D$21,'Budget Summary'!$B8)</f>
        <v>0</v>
      </c>
      <c r="F8" s="35">
        <f>SUMIFS(Supplies!$F$6:$F$22,Supplies!$E$6:$E$22,'Budget Summary'!$B8)</f>
        <v>0</v>
      </c>
      <c r="G8" s="35">
        <f>SUMIFS(Contractual!$D$12:$D$21,Contractual!$E$12:$E$21,'Budget Summary'!$B8)</f>
        <v>0</v>
      </c>
      <c r="H8" s="35">
        <f>SUMIFS(Other!$C$6:$C$31,Other!$E$6:$E$31,'Budget Summary'!$B8)</f>
        <v>0</v>
      </c>
      <c r="I8" s="35">
        <f t="shared" si="0"/>
        <v>0</v>
      </c>
      <c r="J8" s="3"/>
      <c r="K8" s="3"/>
      <c r="L8" s="3"/>
      <c r="M8" s="3"/>
      <c r="N8" s="3"/>
      <c r="O8" s="3"/>
      <c r="P8" s="3"/>
      <c r="Q8" s="3"/>
      <c r="R8" s="3"/>
      <c r="S8" s="3"/>
      <c r="T8" s="3"/>
      <c r="U8" s="3"/>
      <c r="V8" s="3"/>
      <c r="W8" s="3"/>
      <c r="X8" s="3"/>
      <c r="Y8" s="3"/>
      <c r="Z8" s="3"/>
    </row>
    <row r="9" spans="1:26">
      <c r="A9" s="3"/>
      <c r="B9" s="34" t="str">
        <f>Sheet3!K5</f>
        <v/>
      </c>
      <c r="C9" s="35">
        <f>SUMIFS(Personnel!$G$6:$G$22,Personnel!$F$6:$F$22,'Budget Summary'!$B9)</f>
        <v>0</v>
      </c>
      <c r="D9" s="35">
        <f>SUMIFS(Mileage!$E$6:$E$31,Mileage!$D$6:$D$31,'Budget Summary'!$B9)</f>
        <v>0</v>
      </c>
      <c r="E9" s="35">
        <f>SUMIFS(Equipment!$C$9:$C$21,Equipment!$D$9:$D$21,'Budget Summary'!$B9)</f>
        <v>0</v>
      </c>
      <c r="F9" s="35">
        <f>SUMIFS(Supplies!$F$6:$F$22,Supplies!$E$6:$E$22,'Budget Summary'!$B9)</f>
        <v>0</v>
      </c>
      <c r="G9" s="35">
        <f>SUMIFS(Contractual!$D$12:$D$21,Contractual!$E$12:$E$21,'Budget Summary'!$B9)</f>
        <v>0</v>
      </c>
      <c r="H9" s="35">
        <f>SUMIFS(Other!$C$6:$C$31,Other!$E$6:$E$31,'Budget Summary'!$B9)</f>
        <v>0</v>
      </c>
      <c r="I9" s="35">
        <f t="shared" si="0"/>
        <v>0</v>
      </c>
      <c r="J9" s="3"/>
      <c r="K9" s="3"/>
      <c r="L9" s="3"/>
      <c r="M9" s="3"/>
      <c r="N9" s="3"/>
      <c r="O9" s="3"/>
      <c r="P9" s="3"/>
      <c r="Q9" s="3"/>
      <c r="R9" s="3"/>
      <c r="S9" s="3"/>
      <c r="T9" s="3"/>
      <c r="U9" s="3"/>
      <c r="V9" s="3"/>
      <c r="W9" s="3"/>
      <c r="X9" s="3"/>
      <c r="Y9" s="3"/>
      <c r="Z9" s="3"/>
    </row>
    <row r="10" spans="1:26">
      <c r="A10" s="3"/>
      <c r="B10" s="34" t="str">
        <f>Sheet3!K6</f>
        <v/>
      </c>
      <c r="C10" s="35">
        <f>SUMIFS(Personnel!$G$6:$G$22,Personnel!$F$6:$F$22,'Budget Summary'!$B10)</f>
        <v>0</v>
      </c>
      <c r="D10" s="35">
        <f>SUMIFS(Mileage!$E$6:$E$31,Mileage!$D$6:$D$31,'Budget Summary'!$B10)</f>
        <v>0</v>
      </c>
      <c r="E10" s="35">
        <f>SUMIFS(Equipment!$C$9:$C$21,Equipment!$D$9:$D$21,'Budget Summary'!$B10)</f>
        <v>0</v>
      </c>
      <c r="F10" s="35">
        <f>SUMIFS(Supplies!$F$6:$F$22,Supplies!$E$6:$E$22,'Budget Summary'!$B10)</f>
        <v>0</v>
      </c>
      <c r="G10" s="35">
        <f>SUMIFS(Contractual!$D$12:$D$21,Contractual!$E$12:$E$21,'Budget Summary'!$B10)</f>
        <v>0</v>
      </c>
      <c r="H10" s="35">
        <f>SUMIFS(Other!$C$6:$C$31,Other!$E$6:$E$31,'Budget Summary'!$B10)</f>
        <v>0</v>
      </c>
      <c r="I10" s="35">
        <f t="shared" si="0"/>
        <v>0</v>
      </c>
      <c r="J10" s="3"/>
      <c r="K10" s="3"/>
      <c r="L10" s="3"/>
      <c r="M10" s="3"/>
      <c r="N10" s="3"/>
      <c r="O10" s="3"/>
      <c r="P10" s="3"/>
      <c r="Q10" s="3"/>
      <c r="R10" s="3"/>
      <c r="S10" s="3"/>
      <c r="T10" s="3"/>
      <c r="U10" s="3"/>
      <c r="V10" s="3"/>
      <c r="W10" s="3"/>
      <c r="X10" s="3"/>
      <c r="Y10" s="3"/>
      <c r="Z10" s="3"/>
    </row>
    <row r="11" spans="1:26">
      <c r="A11" s="3"/>
      <c r="B11" s="34" t="str">
        <f>Sheet3!K7</f>
        <v/>
      </c>
      <c r="C11" s="35">
        <f>SUMIFS(Personnel!$G$6:$G$22,Personnel!$F$6:$F$22,'Budget Summary'!$B11)</f>
        <v>0</v>
      </c>
      <c r="D11" s="35">
        <f>SUMIFS(Mileage!$E$6:$E$31,Mileage!$D$6:$D$31,'Budget Summary'!$B11)</f>
        <v>0</v>
      </c>
      <c r="E11" s="35">
        <f>SUMIFS(Equipment!$C$9:$C$21,Equipment!$D$9:$D$21,'Budget Summary'!$B11)</f>
        <v>0</v>
      </c>
      <c r="F11" s="35">
        <f>SUMIFS(Supplies!$F$6:$F$22,Supplies!$E$6:$E$22,'Budget Summary'!$B11)</f>
        <v>0</v>
      </c>
      <c r="G11" s="35">
        <f>SUMIFS(Contractual!$D$12:$D$21,Contractual!$E$12:$E$21,'Budget Summary'!$B11)</f>
        <v>0</v>
      </c>
      <c r="H11" s="35">
        <f>SUMIFS(Other!$C$6:$C$31,Other!$E$6:$E$31,'Budget Summary'!$B11)</f>
        <v>0</v>
      </c>
      <c r="I11" s="35">
        <f t="shared" si="0"/>
        <v>0</v>
      </c>
      <c r="J11" s="3"/>
      <c r="K11" s="3"/>
      <c r="L11" s="3"/>
      <c r="M11" s="3"/>
      <c r="N11" s="3"/>
      <c r="O11" s="3"/>
      <c r="P11" s="3"/>
      <c r="Q11" s="3"/>
      <c r="R11" s="3"/>
      <c r="S11" s="3"/>
      <c r="T11" s="3"/>
      <c r="U11" s="3"/>
      <c r="V11" s="3"/>
      <c r="W11" s="3"/>
      <c r="X11" s="3"/>
      <c r="Y11" s="3"/>
      <c r="Z11" s="3"/>
    </row>
    <row r="12" spans="1:26">
      <c r="A12" s="3"/>
      <c r="B12" s="34" t="str">
        <f>Sheet3!K8</f>
        <v/>
      </c>
      <c r="C12" s="35">
        <f>SUMIFS(Personnel!$G$6:$G$22,Personnel!$F$6:$F$22,'Budget Summary'!$B12)</f>
        <v>0</v>
      </c>
      <c r="D12" s="35">
        <f>SUMIFS(Mileage!$E$6:$E$31,Mileage!$D$6:$D$31,'Budget Summary'!$B12)</f>
        <v>0</v>
      </c>
      <c r="E12" s="35">
        <f>SUMIFS(Equipment!$C$9:$C$21,Equipment!$D$9:$D$21,'Budget Summary'!$B12)</f>
        <v>0</v>
      </c>
      <c r="F12" s="35">
        <f>SUMIFS(Supplies!$F$6:$F$22,Supplies!$E$6:$E$22,'Budget Summary'!$B12)</f>
        <v>0</v>
      </c>
      <c r="G12" s="35">
        <f>SUMIFS(Contractual!$D$12:$D$21,Contractual!$E$12:$E$21,'Budget Summary'!$B12)</f>
        <v>0</v>
      </c>
      <c r="H12" s="35">
        <f>SUMIFS(Other!$C$6:$C$31,Other!$E$6:$E$31,'Budget Summary'!$B12)</f>
        <v>0</v>
      </c>
      <c r="I12" s="35">
        <f t="shared" si="0"/>
        <v>0</v>
      </c>
      <c r="J12" s="3"/>
      <c r="K12" s="3"/>
      <c r="L12" s="3"/>
      <c r="M12" s="3"/>
      <c r="N12" s="3"/>
      <c r="O12" s="3"/>
      <c r="P12" s="3"/>
      <c r="Q12" s="3"/>
      <c r="R12" s="3"/>
      <c r="S12" s="3"/>
      <c r="T12" s="3"/>
      <c r="U12" s="3"/>
      <c r="V12" s="3"/>
      <c r="W12" s="3"/>
      <c r="X12" s="3"/>
      <c r="Y12" s="3"/>
      <c r="Z12" s="3"/>
    </row>
    <row r="13" spans="1:26">
      <c r="A13" s="3"/>
      <c r="B13" s="36" t="str">
        <f>Sheet3!K9</f>
        <v/>
      </c>
      <c r="C13" s="37">
        <f>SUMIFS(Personnel!$G$6:$G$22,Personnel!$F$6:$F$22,'Budget Summary'!$B13)</f>
        <v>0</v>
      </c>
      <c r="D13" s="37">
        <f>SUMIFS(Mileage!$E$6:$E$31,Mileage!$D$6:$D$31,'Budget Summary'!$B13)</f>
        <v>0</v>
      </c>
      <c r="E13" s="37">
        <f>SUMIFS(Equipment!$C$9:$C$21,Equipment!$D$9:$D$21,'Budget Summary'!$B13)</f>
        <v>0</v>
      </c>
      <c r="F13" s="37">
        <f>SUMIFS(Supplies!$F$6:$F$22,Supplies!$E$6:$E$22,'Budget Summary'!$B13)</f>
        <v>0</v>
      </c>
      <c r="G13" s="37">
        <f>SUMIFS(Contractual!$D$12:$D$21,Contractual!$E$12:$E$21,'Budget Summary'!$B13)</f>
        <v>0</v>
      </c>
      <c r="H13" s="37">
        <f>SUMIFS(Other!$C$6:$C$31,Other!$E$6:$E$31,'Budget Summary'!$B13)</f>
        <v>0</v>
      </c>
      <c r="I13" s="37">
        <f t="shared" si="0"/>
        <v>0</v>
      </c>
      <c r="J13" s="3"/>
      <c r="K13" s="3"/>
      <c r="L13" s="3"/>
      <c r="M13" s="3"/>
      <c r="N13" s="3"/>
      <c r="O13" s="3"/>
      <c r="P13" s="3"/>
      <c r="Q13" s="3"/>
      <c r="R13" s="3"/>
      <c r="S13" s="3"/>
      <c r="T13" s="3"/>
      <c r="U13" s="3"/>
      <c r="V13" s="3"/>
      <c r="W13" s="3"/>
      <c r="X13" s="3"/>
      <c r="Y13" s="3"/>
      <c r="Z13" s="3"/>
    </row>
    <row r="14" spans="1:26">
      <c r="A14" s="3"/>
      <c r="B14" s="38" t="s">
        <v>62</v>
      </c>
      <c r="C14" s="39">
        <f t="shared" ref="C14:I14" si="1">SUM(C5:C13)</f>
        <v>0</v>
      </c>
      <c r="D14" s="39">
        <f t="shared" si="1"/>
        <v>0</v>
      </c>
      <c r="E14" s="39">
        <f t="shared" si="1"/>
        <v>0</v>
      </c>
      <c r="F14" s="39">
        <f t="shared" si="1"/>
        <v>0</v>
      </c>
      <c r="G14" s="39">
        <f t="shared" si="1"/>
        <v>0</v>
      </c>
      <c r="H14" s="39">
        <f t="shared" si="1"/>
        <v>0</v>
      </c>
      <c r="I14" s="39">
        <f t="shared" si="1"/>
        <v>0</v>
      </c>
      <c r="J14" s="3"/>
      <c r="K14" s="3"/>
      <c r="L14" s="3"/>
      <c r="M14" s="3"/>
      <c r="N14" s="3"/>
      <c r="O14" s="3"/>
      <c r="P14" s="3"/>
      <c r="Q14" s="3"/>
      <c r="R14" s="3"/>
      <c r="S14" s="3"/>
      <c r="T14" s="3"/>
      <c r="U14" s="3"/>
      <c r="V14" s="3"/>
      <c r="W14" s="3"/>
      <c r="X14" s="3"/>
      <c r="Y14" s="3"/>
      <c r="Z14" s="3"/>
    </row>
    <row r="15" spans="1:26">
      <c r="A15" s="3"/>
      <c r="B15" s="40" t="s">
        <v>51</v>
      </c>
      <c r="C15" s="37"/>
      <c r="D15" s="37"/>
      <c r="E15" s="37"/>
      <c r="F15" s="37"/>
      <c r="G15" s="37"/>
      <c r="H15" s="37"/>
      <c r="I15" s="37">
        <f>I14*Indirect!B13</f>
        <v>0</v>
      </c>
      <c r="J15" s="3"/>
      <c r="K15" s="3"/>
      <c r="L15" s="3"/>
      <c r="M15" s="3"/>
      <c r="N15" s="3"/>
      <c r="O15" s="3"/>
      <c r="P15" s="3"/>
      <c r="Q15" s="3"/>
      <c r="R15" s="3"/>
      <c r="S15" s="3"/>
      <c r="T15" s="3"/>
      <c r="U15" s="3"/>
      <c r="V15" s="3"/>
      <c r="W15" s="3"/>
      <c r="X15" s="3"/>
      <c r="Y15" s="3"/>
      <c r="Z15" s="3"/>
    </row>
    <row r="16" spans="1:26" ht="15.75">
      <c r="A16" s="3"/>
      <c r="B16" s="41" t="s">
        <v>63</v>
      </c>
      <c r="C16" s="42"/>
      <c r="D16" s="42"/>
      <c r="E16" s="42"/>
      <c r="F16" s="42"/>
      <c r="G16" s="42"/>
      <c r="H16" s="42"/>
      <c r="I16" s="42">
        <f>SUM(I14:I15)</f>
        <v>0</v>
      </c>
      <c r="J16" s="3"/>
      <c r="K16" s="3"/>
      <c r="L16" s="3"/>
      <c r="M16" s="3"/>
      <c r="N16" s="3"/>
      <c r="O16" s="3"/>
      <c r="P16" s="3"/>
      <c r="Q16" s="3"/>
      <c r="R16" s="3"/>
      <c r="S16" s="3"/>
      <c r="T16" s="3"/>
      <c r="U16" s="3"/>
      <c r="V16" s="3"/>
      <c r="W16" s="3"/>
      <c r="X16" s="3"/>
      <c r="Y16" s="3"/>
      <c r="Z16" s="3"/>
    </row>
    <row r="17" spans="1:2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ht="15" customHeight="1">
      <c r="A19" s="3"/>
      <c r="B19" s="89" t="s">
        <v>64</v>
      </c>
      <c r="C19" s="47"/>
      <c r="D19" s="47"/>
      <c r="E19" s="47"/>
      <c r="F19" s="47"/>
      <c r="G19" s="47"/>
      <c r="H19" s="47"/>
      <c r="I19" s="48"/>
      <c r="J19" s="3"/>
      <c r="K19" s="3"/>
      <c r="L19" s="3"/>
      <c r="M19" s="3"/>
      <c r="N19" s="3"/>
      <c r="O19" s="3"/>
      <c r="P19" s="3"/>
      <c r="Q19" s="3"/>
      <c r="R19" s="3"/>
      <c r="S19" s="3"/>
      <c r="T19" s="3"/>
      <c r="U19" s="3"/>
      <c r="V19" s="3"/>
      <c r="W19" s="3"/>
      <c r="X19" s="3"/>
      <c r="Y19" s="3"/>
      <c r="Z19" s="3"/>
    </row>
    <row r="20" spans="1:26" ht="15" customHeight="1">
      <c r="A20" s="3"/>
      <c r="B20" s="53"/>
      <c r="C20" s="54"/>
      <c r="D20" s="54"/>
      <c r="E20" s="54"/>
      <c r="F20" s="54"/>
      <c r="G20" s="54"/>
      <c r="H20" s="54"/>
      <c r="I20" s="55"/>
      <c r="J20" s="3"/>
      <c r="K20" s="3"/>
      <c r="L20" s="3"/>
      <c r="M20" s="3"/>
      <c r="N20" s="3"/>
      <c r="O20" s="3"/>
      <c r="P20" s="3"/>
      <c r="Q20" s="3"/>
      <c r="R20" s="3"/>
      <c r="S20" s="3"/>
      <c r="T20" s="3"/>
      <c r="U20" s="3"/>
      <c r="V20" s="3"/>
      <c r="W20" s="3"/>
      <c r="X20" s="3"/>
      <c r="Y20" s="3"/>
      <c r="Z20" s="3"/>
    </row>
    <row r="21" spans="1:26" ht="15" customHeight="1">
      <c r="A21" s="3"/>
      <c r="B21" s="53"/>
      <c r="C21" s="54"/>
      <c r="D21" s="54"/>
      <c r="E21" s="54"/>
      <c r="F21" s="54"/>
      <c r="G21" s="54"/>
      <c r="H21" s="54"/>
      <c r="I21" s="55"/>
      <c r="J21" s="3"/>
      <c r="K21" s="3"/>
      <c r="L21" s="3"/>
      <c r="M21" s="3"/>
      <c r="N21" s="3"/>
      <c r="O21" s="3"/>
      <c r="P21" s="3"/>
      <c r="Q21" s="3"/>
      <c r="R21" s="3"/>
      <c r="S21" s="3"/>
      <c r="T21" s="3"/>
      <c r="U21" s="3"/>
      <c r="V21" s="3"/>
      <c r="W21" s="3"/>
      <c r="X21" s="3"/>
      <c r="Y21" s="3"/>
      <c r="Z21" s="3"/>
    </row>
    <row r="22" spans="1:26" ht="15" customHeight="1">
      <c r="A22" s="3"/>
      <c r="B22" s="53"/>
      <c r="C22" s="54"/>
      <c r="D22" s="54"/>
      <c r="E22" s="54"/>
      <c r="F22" s="54"/>
      <c r="G22" s="54"/>
      <c r="H22" s="54"/>
      <c r="I22" s="55"/>
      <c r="J22" s="3"/>
      <c r="K22" s="3"/>
      <c r="L22" s="3"/>
      <c r="M22" s="3"/>
      <c r="N22" s="3"/>
      <c r="O22" s="3"/>
      <c r="P22" s="3"/>
      <c r="Q22" s="3"/>
      <c r="R22" s="3"/>
      <c r="S22" s="3"/>
      <c r="T22" s="3"/>
      <c r="U22" s="3"/>
      <c r="V22" s="3"/>
      <c r="W22" s="3"/>
      <c r="X22" s="3"/>
      <c r="Y22" s="3"/>
      <c r="Z22" s="3"/>
    </row>
    <row r="23" spans="1:26" ht="15" customHeight="1">
      <c r="A23" s="3"/>
      <c r="B23" s="49"/>
      <c r="C23" s="50"/>
      <c r="D23" s="50"/>
      <c r="E23" s="50"/>
      <c r="F23" s="50"/>
      <c r="G23" s="50"/>
      <c r="H23" s="50"/>
      <c r="I23" s="51"/>
      <c r="J23" s="3"/>
      <c r="K23" s="3"/>
      <c r="L23" s="3"/>
      <c r="M23" s="3"/>
      <c r="N23" s="3"/>
      <c r="O23" s="3"/>
      <c r="P23" s="3"/>
      <c r="Q23" s="3"/>
      <c r="R23" s="3"/>
      <c r="S23" s="3"/>
      <c r="T23" s="3"/>
      <c r="U23" s="3"/>
      <c r="V23" s="3"/>
      <c r="W23" s="3"/>
      <c r="X23" s="3"/>
      <c r="Y23" s="3"/>
      <c r="Z23" s="3"/>
    </row>
    <row r="24" spans="1:26" ht="15" customHeight="1">
      <c r="A24" s="3"/>
      <c r="B24" s="43"/>
      <c r="C24" s="43"/>
      <c r="D24" s="43"/>
      <c r="E24" s="43"/>
      <c r="F24" s="43"/>
      <c r="G24" s="43"/>
      <c r="H24" s="43"/>
      <c r="I24" s="43"/>
      <c r="J24" s="3"/>
      <c r="K24" s="3"/>
      <c r="L24" s="3"/>
      <c r="M24" s="3"/>
      <c r="N24" s="3"/>
      <c r="O24" s="3"/>
      <c r="P24" s="3"/>
      <c r="Q24" s="3"/>
      <c r="R24" s="3"/>
      <c r="S24" s="3"/>
      <c r="T24" s="3"/>
      <c r="U24" s="3"/>
      <c r="V24" s="3"/>
      <c r="W24" s="3"/>
      <c r="X24" s="3"/>
      <c r="Y24" s="3"/>
      <c r="Z24" s="3"/>
    </row>
    <row r="25" spans="1:26" ht="15" customHeight="1">
      <c r="A25" s="3"/>
      <c r="B25" s="90" t="s">
        <v>65</v>
      </c>
      <c r="C25" s="47"/>
      <c r="D25" s="47"/>
      <c r="E25" s="47"/>
      <c r="F25" s="47"/>
      <c r="G25" s="47"/>
      <c r="H25" s="47"/>
      <c r="I25" s="48"/>
      <c r="J25" s="3"/>
      <c r="K25" s="3"/>
      <c r="L25" s="3"/>
      <c r="M25" s="3"/>
      <c r="N25" s="3"/>
      <c r="O25" s="3"/>
      <c r="P25" s="3"/>
      <c r="Q25" s="3"/>
      <c r="R25" s="3"/>
      <c r="S25" s="3"/>
      <c r="T25" s="3"/>
      <c r="U25" s="3"/>
      <c r="V25" s="3"/>
      <c r="W25" s="3"/>
      <c r="X25" s="3"/>
      <c r="Y25" s="3"/>
      <c r="Z25" s="3"/>
    </row>
    <row r="26" spans="1:26" ht="15" customHeight="1">
      <c r="A26" s="3"/>
      <c r="B26" s="49"/>
      <c r="C26" s="50"/>
      <c r="D26" s="50"/>
      <c r="E26" s="50"/>
      <c r="F26" s="50"/>
      <c r="G26" s="50"/>
      <c r="H26" s="50"/>
      <c r="I26" s="51"/>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
    <mergeCell ref="B19:I23"/>
    <mergeCell ref="B25:I26"/>
  </mergeCells>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1:A1000"/>
  <sheetViews>
    <sheetView workbookViewId="0"/>
  </sheetViews>
  <sheetFormatPr defaultColWidth="14.42578125" defaultRowHeight="15" customHeight="1"/>
  <cols>
    <col min="1" max="26" width="8.7109375"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Z1000"/>
  <sheetViews>
    <sheetView workbookViewId="0">
      <selection activeCell="C38" sqref="C38"/>
    </sheetView>
  </sheetViews>
  <sheetFormatPr defaultColWidth="14.42578125" defaultRowHeight="15" customHeight="1"/>
  <cols>
    <col min="1"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10</v>
      </c>
      <c r="C2" s="3"/>
      <c r="D2" s="3"/>
      <c r="E2" s="3"/>
      <c r="F2" s="3"/>
      <c r="G2" s="3"/>
      <c r="H2" s="3"/>
      <c r="I2" s="3"/>
      <c r="J2" s="3"/>
      <c r="K2" s="3"/>
      <c r="L2" s="3"/>
      <c r="M2" s="3"/>
      <c r="N2" s="3"/>
      <c r="O2" s="3"/>
      <c r="P2" s="3"/>
      <c r="Q2" s="3"/>
      <c r="R2" s="3"/>
      <c r="S2" s="3"/>
      <c r="T2" s="3"/>
      <c r="U2" s="3"/>
      <c r="V2" s="3"/>
      <c r="W2" s="3"/>
      <c r="X2" s="3"/>
      <c r="Y2" s="3"/>
      <c r="Z2" s="3"/>
    </row>
    <row r="3" spans="1:26">
      <c r="A3" s="3"/>
      <c r="B3" s="3"/>
      <c r="C3" s="3"/>
      <c r="D3" s="3"/>
      <c r="E3" s="3"/>
      <c r="F3" s="3"/>
      <c r="G3" s="3"/>
      <c r="H3" s="3"/>
      <c r="I3" s="3"/>
      <c r="J3" s="3"/>
      <c r="K3" s="3"/>
      <c r="L3" s="3"/>
      <c r="M3" s="3"/>
      <c r="N3" s="3"/>
      <c r="O3" s="3"/>
      <c r="P3" s="3"/>
      <c r="Q3" s="3"/>
      <c r="R3" s="3"/>
      <c r="S3" s="3"/>
      <c r="T3" s="3"/>
      <c r="U3" s="3"/>
      <c r="V3" s="3"/>
      <c r="W3" s="3"/>
      <c r="X3" s="3"/>
      <c r="Y3" s="3"/>
      <c r="Z3" s="3"/>
    </row>
    <row r="4" spans="1:26">
      <c r="A4" s="3"/>
      <c r="B4" s="5" t="s">
        <v>11</v>
      </c>
      <c r="C4" s="3"/>
      <c r="D4" s="3"/>
      <c r="E4" s="3"/>
      <c r="F4" s="3"/>
      <c r="G4" s="3"/>
      <c r="H4" s="3"/>
      <c r="I4" s="3"/>
      <c r="J4" s="3"/>
      <c r="K4" s="3"/>
      <c r="L4" s="3"/>
      <c r="M4" s="3"/>
      <c r="N4" s="3"/>
      <c r="O4" s="3"/>
      <c r="P4" s="3"/>
      <c r="Q4" s="3"/>
      <c r="R4" s="3"/>
      <c r="S4" s="3"/>
      <c r="T4" s="3"/>
      <c r="U4" s="3"/>
      <c r="V4" s="3"/>
      <c r="W4" s="3"/>
      <c r="X4" s="3"/>
      <c r="Y4" s="3"/>
      <c r="Z4" s="3"/>
    </row>
    <row r="5" spans="1:26">
      <c r="A5" s="3"/>
      <c r="B5" s="3"/>
      <c r="C5" s="3"/>
      <c r="D5" s="3"/>
      <c r="E5" s="3"/>
      <c r="F5" s="3"/>
      <c r="G5" s="3"/>
      <c r="H5" s="3"/>
      <c r="I5" s="3"/>
      <c r="J5" s="3"/>
      <c r="K5" s="3"/>
      <c r="L5" s="3"/>
      <c r="M5" s="3"/>
      <c r="N5" s="3"/>
      <c r="O5" s="3"/>
      <c r="P5" s="3"/>
      <c r="Q5" s="3"/>
      <c r="R5" s="3"/>
      <c r="S5" s="3"/>
      <c r="T5" s="3"/>
      <c r="U5" s="3"/>
      <c r="V5" s="3"/>
      <c r="W5" s="3"/>
      <c r="X5" s="3"/>
      <c r="Y5" s="3"/>
      <c r="Z5" s="3"/>
    </row>
    <row r="6" spans="1:26">
      <c r="A6" s="3"/>
      <c r="B6" s="3"/>
      <c r="C6" s="3" t="s">
        <v>12</v>
      </c>
      <c r="D6" s="3"/>
      <c r="E6" s="3"/>
      <c r="F6" s="3"/>
      <c r="G6" s="3"/>
      <c r="H6" s="3"/>
      <c r="I6" s="3"/>
      <c r="J6" s="3"/>
      <c r="K6" s="3"/>
      <c r="L6" s="3" t="s">
        <v>13</v>
      </c>
      <c r="M6" s="3"/>
      <c r="N6" s="3"/>
      <c r="O6" s="3"/>
      <c r="P6" s="3"/>
      <c r="Q6" s="3"/>
      <c r="R6" s="3"/>
      <c r="S6" s="3"/>
      <c r="T6" s="3"/>
      <c r="U6" s="3"/>
      <c r="V6" s="3"/>
      <c r="W6" s="3"/>
      <c r="X6" s="3"/>
      <c r="Y6" s="3"/>
      <c r="Z6" s="3"/>
    </row>
    <row r="7" spans="1:26">
      <c r="A7" s="3"/>
      <c r="B7" s="3"/>
      <c r="C7" s="91"/>
      <c r="D7" s="3"/>
      <c r="E7" s="3"/>
      <c r="F7" s="3"/>
      <c r="G7" s="3"/>
      <c r="H7" s="3"/>
      <c r="I7" s="3"/>
      <c r="J7" s="3"/>
      <c r="K7" s="3"/>
      <c r="L7" s="58"/>
      <c r="M7" s="59"/>
      <c r="N7" s="59"/>
      <c r="O7" s="59"/>
      <c r="P7" s="59"/>
      <c r="Q7" s="59"/>
      <c r="R7" s="60"/>
      <c r="S7" s="3"/>
      <c r="T7" s="3"/>
      <c r="U7" s="3"/>
      <c r="V7" s="3"/>
      <c r="W7" s="3"/>
      <c r="X7" s="3"/>
      <c r="Y7" s="3"/>
      <c r="Z7" s="3"/>
    </row>
    <row r="8" spans="1:26">
      <c r="A8" s="3"/>
      <c r="B8" s="3"/>
      <c r="C8" s="3"/>
      <c r="D8" s="3"/>
      <c r="E8" s="3"/>
      <c r="F8" s="3"/>
      <c r="G8" s="3"/>
      <c r="H8" s="3"/>
      <c r="I8" s="3"/>
      <c r="J8" s="3"/>
      <c r="K8" s="3"/>
      <c r="L8" s="61"/>
      <c r="M8" s="54"/>
      <c r="N8" s="54"/>
      <c r="O8" s="54"/>
      <c r="P8" s="54"/>
      <c r="Q8" s="54"/>
      <c r="R8" s="62"/>
      <c r="S8" s="3"/>
      <c r="T8" s="3"/>
      <c r="U8" s="3"/>
      <c r="V8" s="3"/>
      <c r="W8" s="3"/>
      <c r="X8" s="3"/>
      <c r="Y8" s="3"/>
      <c r="Z8" s="3"/>
    </row>
    <row r="9" spans="1:26">
      <c r="A9" s="3"/>
      <c r="B9" s="3"/>
      <c r="C9" s="3" t="s">
        <v>15</v>
      </c>
      <c r="D9" s="3"/>
      <c r="E9" s="3"/>
      <c r="F9" s="3"/>
      <c r="G9" s="3"/>
      <c r="H9" s="3"/>
      <c r="I9" s="3"/>
      <c r="J9" s="3"/>
      <c r="K9" s="3"/>
      <c r="L9" s="61"/>
      <c r="M9" s="54"/>
      <c r="N9" s="54"/>
      <c r="O9" s="54"/>
      <c r="P9" s="54"/>
      <c r="Q9" s="54"/>
      <c r="R9" s="62"/>
      <c r="S9" s="3"/>
      <c r="T9" s="3"/>
      <c r="U9" s="3"/>
      <c r="V9" s="3"/>
      <c r="W9" s="3"/>
      <c r="X9" s="3"/>
      <c r="Y9" s="3"/>
      <c r="Z9" s="3"/>
    </row>
    <row r="10" spans="1:26">
      <c r="A10" s="3"/>
      <c r="B10" s="3"/>
      <c r="C10" s="6"/>
      <c r="D10" s="3"/>
      <c r="E10" s="3"/>
      <c r="F10" s="3"/>
      <c r="G10" s="3"/>
      <c r="H10" s="3"/>
      <c r="I10" s="3"/>
      <c r="J10" s="3"/>
      <c r="K10" s="3"/>
      <c r="L10" s="61"/>
      <c r="M10" s="54"/>
      <c r="N10" s="54"/>
      <c r="O10" s="54"/>
      <c r="P10" s="54"/>
      <c r="Q10" s="54"/>
      <c r="R10" s="62"/>
      <c r="S10" s="3"/>
      <c r="T10" s="3"/>
      <c r="U10" s="3"/>
      <c r="V10" s="3"/>
      <c r="W10" s="3"/>
      <c r="X10" s="3"/>
      <c r="Y10" s="3"/>
      <c r="Z10" s="3"/>
    </row>
    <row r="11" spans="1:26">
      <c r="A11" s="3"/>
      <c r="B11" s="3"/>
      <c r="C11" s="3"/>
      <c r="D11" s="3"/>
      <c r="E11" s="3"/>
      <c r="F11" s="3"/>
      <c r="G11" s="3"/>
      <c r="H11" s="3"/>
      <c r="I11" s="3"/>
      <c r="J11" s="3"/>
      <c r="K11" s="3"/>
      <c r="L11" s="61"/>
      <c r="M11" s="54"/>
      <c r="N11" s="54"/>
      <c r="O11" s="54"/>
      <c r="P11" s="54"/>
      <c r="Q11" s="54"/>
      <c r="R11" s="62"/>
      <c r="S11" s="3"/>
      <c r="T11" s="3"/>
      <c r="U11" s="3"/>
      <c r="V11" s="3"/>
      <c r="W11" s="3"/>
      <c r="X11" s="3"/>
      <c r="Y11" s="3"/>
      <c r="Z11" s="3"/>
    </row>
    <row r="12" spans="1:26">
      <c r="A12" s="3"/>
      <c r="B12" s="3"/>
      <c r="C12" s="3" t="s">
        <v>16</v>
      </c>
      <c r="D12" s="3"/>
      <c r="E12" s="3"/>
      <c r="F12" s="3"/>
      <c r="G12" s="3"/>
      <c r="H12" s="3"/>
      <c r="I12" s="3"/>
      <c r="J12" s="3"/>
      <c r="K12" s="3"/>
      <c r="L12" s="61"/>
      <c r="M12" s="54"/>
      <c r="N12" s="54"/>
      <c r="O12" s="54"/>
      <c r="P12" s="54"/>
      <c r="Q12" s="54"/>
      <c r="R12" s="62"/>
      <c r="S12" s="3"/>
      <c r="T12" s="3"/>
      <c r="U12" s="3"/>
      <c r="V12" s="3"/>
      <c r="W12" s="3"/>
      <c r="X12" s="3"/>
      <c r="Y12" s="3"/>
      <c r="Z12" s="3"/>
    </row>
    <row r="13" spans="1:26">
      <c r="A13" s="3"/>
      <c r="B13" s="3"/>
      <c r="C13" s="6"/>
      <c r="D13" s="3"/>
      <c r="E13" s="3"/>
      <c r="F13" s="3"/>
      <c r="G13" s="3"/>
      <c r="H13" s="3"/>
      <c r="I13" s="3"/>
      <c r="J13" s="3"/>
      <c r="K13" s="3"/>
      <c r="L13" s="61"/>
      <c r="M13" s="54"/>
      <c r="N13" s="54"/>
      <c r="O13" s="54"/>
      <c r="P13" s="54"/>
      <c r="Q13" s="54"/>
      <c r="R13" s="62"/>
      <c r="S13" s="3"/>
      <c r="T13" s="3"/>
      <c r="U13" s="3"/>
      <c r="V13" s="3"/>
      <c r="W13" s="3"/>
      <c r="X13" s="3"/>
      <c r="Y13" s="3"/>
      <c r="Z13" s="3"/>
    </row>
    <row r="14" spans="1:26">
      <c r="A14" s="3"/>
      <c r="B14" s="3"/>
      <c r="C14" s="3"/>
      <c r="D14" s="3"/>
      <c r="E14" s="3"/>
      <c r="F14" s="3"/>
      <c r="G14" s="3"/>
      <c r="H14" s="3"/>
      <c r="I14" s="3"/>
      <c r="J14" s="3"/>
      <c r="K14" s="3"/>
      <c r="L14" s="61"/>
      <c r="M14" s="54"/>
      <c r="N14" s="54"/>
      <c r="O14" s="54"/>
      <c r="P14" s="54"/>
      <c r="Q14" s="54"/>
      <c r="R14" s="62"/>
      <c r="S14" s="3"/>
      <c r="T14" s="3"/>
      <c r="U14" s="3"/>
      <c r="V14" s="3"/>
      <c r="W14" s="3"/>
      <c r="X14" s="3"/>
      <c r="Y14" s="3"/>
      <c r="Z14" s="3"/>
    </row>
    <row r="15" spans="1:26">
      <c r="A15" s="3"/>
      <c r="B15" s="3"/>
      <c r="C15" s="3" t="s">
        <v>17</v>
      </c>
      <c r="D15" s="3"/>
      <c r="E15" s="3"/>
      <c r="F15" s="3"/>
      <c r="G15" s="3"/>
      <c r="H15" s="3"/>
      <c r="I15" s="3"/>
      <c r="J15" s="3"/>
      <c r="K15" s="3"/>
      <c r="L15" s="61"/>
      <c r="M15" s="54"/>
      <c r="N15" s="54"/>
      <c r="O15" s="54"/>
      <c r="P15" s="54"/>
      <c r="Q15" s="54"/>
      <c r="R15" s="62"/>
      <c r="S15" s="3"/>
      <c r="T15" s="3"/>
      <c r="U15" s="3"/>
      <c r="V15" s="3"/>
      <c r="W15" s="3"/>
      <c r="X15" s="3"/>
      <c r="Y15" s="3"/>
      <c r="Z15" s="3"/>
    </row>
    <row r="16" spans="1:26">
      <c r="A16" s="3"/>
      <c r="B16" s="3"/>
      <c r="C16" s="6"/>
      <c r="D16" s="3"/>
      <c r="E16" s="3"/>
      <c r="F16" s="3"/>
      <c r="G16" s="3"/>
      <c r="H16" s="3"/>
      <c r="I16" s="3"/>
      <c r="J16" s="3"/>
      <c r="K16" s="3"/>
      <c r="L16" s="61"/>
      <c r="M16" s="54"/>
      <c r="N16" s="54"/>
      <c r="O16" s="54"/>
      <c r="P16" s="54"/>
      <c r="Q16" s="54"/>
      <c r="R16" s="62"/>
      <c r="S16" s="3"/>
      <c r="T16" s="3"/>
      <c r="U16" s="3"/>
      <c r="V16" s="3"/>
      <c r="W16" s="3"/>
      <c r="X16" s="3"/>
      <c r="Y16" s="3"/>
      <c r="Z16" s="3"/>
    </row>
    <row r="17" spans="1:26">
      <c r="A17" s="3"/>
      <c r="B17" s="3"/>
      <c r="C17" s="3"/>
      <c r="D17" s="3"/>
      <c r="E17" s="3"/>
      <c r="F17" s="3"/>
      <c r="G17" s="3"/>
      <c r="H17" s="3"/>
      <c r="I17" s="3"/>
      <c r="J17" s="3"/>
      <c r="K17" s="3"/>
      <c r="L17" s="61"/>
      <c r="M17" s="54"/>
      <c r="N17" s="54"/>
      <c r="O17" s="54"/>
      <c r="P17" s="54"/>
      <c r="Q17" s="54"/>
      <c r="R17" s="62"/>
      <c r="S17" s="3"/>
      <c r="T17" s="3"/>
      <c r="U17" s="3"/>
      <c r="V17" s="3"/>
      <c r="W17" s="3"/>
      <c r="X17" s="3"/>
      <c r="Y17" s="3"/>
      <c r="Z17" s="3"/>
    </row>
    <row r="18" spans="1:26">
      <c r="A18" s="3"/>
      <c r="B18" s="3"/>
      <c r="C18" s="3" t="s">
        <v>18</v>
      </c>
      <c r="D18" s="3"/>
      <c r="E18" s="7" t="s">
        <v>19</v>
      </c>
      <c r="F18" s="97"/>
      <c r="G18" s="66"/>
      <c r="H18" s="66"/>
      <c r="I18" s="67"/>
      <c r="J18" s="3"/>
      <c r="K18" s="3"/>
      <c r="L18" s="61"/>
      <c r="M18" s="54"/>
      <c r="N18" s="54"/>
      <c r="O18" s="54"/>
      <c r="P18" s="54"/>
      <c r="Q18" s="54"/>
      <c r="R18" s="62"/>
      <c r="S18" s="3"/>
      <c r="T18" s="3"/>
      <c r="U18" s="3"/>
      <c r="V18" s="3"/>
      <c r="W18" s="3"/>
      <c r="X18" s="3"/>
      <c r="Y18" s="3"/>
      <c r="Z18" s="3"/>
    </row>
    <row r="19" spans="1:26">
      <c r="A19" s="3"/>
      <c r="B19" s="3"/>
      <c r="C19" s="6"/>
      <c r="D19" s="3"/>
      <c r="E19" s="3"/>
      <c r="F19" s="3"/>
      <c r="G19" s="3"/>
      <c r="H19" s="3"/>
      <c r="I19" s="3"/>
      <c r="J19" s="3"/>
      <c r="K19" s="3"/>
      <c r="L19" s="61"/>
      <c r="M19" s="54"/>
      <c r="N19" s="54"/>
      <c r="O19" s="54"/>
      <c r="P19" s="54"/>
      <c r="Q19" s="54"/>
      <c r="R19" s="62"/>
      <c r="S19" s="3"/>
      <c r="T19" s="3"/>
      <c r="U19" s="3"/>
      <c r="V19" s="3"/>
      <c r="W19" s="3"/>
      <c r="X19" s="3"/>
      <c r="Y19" s="3"/>
      <c r="Z19" s="3"/>
    </row>
    <row r="20" spans="1:26">
      <c r="A20" s="3"/>
      <c r="B20" s="3"/>
      <c r="C20" s="3"/>
      <c r="D20" s="3"/>
      <c r="E20" s="3"/>
      <c r="F20" s="3"/>
      <c r="G20" s="3"/>
      <c r="H20" s="3"/>
      <c r="I20" s="3"/>
      <c r="J20" s="3"/>
      <c r="K20" s="3"/>
      <c r="L20" s="63"/>
      <c r="M20" s="64"/>
      <c r="N20" s="64"/>
      <c r="O20" s="64"/>
      <c r="P20" s="64"/>
      <c r="Q20" s="64"/>
      <c r="R20" s="65"/>
      <c r="S20" s="3"/>
      <c r="T20" s="3"/>
      <c r="U20" s="3"/>
      <c r="V20" s="3"/>
      <c r="W20" s="3"/>
      <c r="X20" s="3"/>
      <c r="Y20" s="3"/>
      <c r="Z20" s="3"/>
    </row>
    <row r="21" spans="1:26"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68" t="s">
        <v>9</v>
      </c>
      <c r="C22" s="69"/>
      <c r="D22" s="70"/>
      <c r="E22" s="8"/>
      <c r="F22" s="3"/>
      <c r="G22" s="3"/>
      <c r="H22" s="3"/>
      <c r="I22" s="3"/>
      <c r="J22" s="3"/>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3">
    <mergeCell ref="L7:R20"/>
    <mergeCell ref="F18:I18"/>
    <mergeCell ref="B22:D22"/>
  </mergeCells>
  <conditionalFormatting sqref="B22:D22">
    <cfRule type="expression" dxfId="18" priority="1">
      <formula>NOT(ISBLANK($C$19))</formula>
    </cfRule>
  </conditionalFormatting>
  <hyperlinks>
    <hyperlink ref="B22:D22" location="'Meth MJ Strategies'!A1" display="Click Here to Continue" xr:uid="{90D82AAA-AAF1-4085-BED0-AAF7C3583740}"/>
  </hyperlink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Sheet3!$A$1:$A$2</xm:f>
          </x14:formula1>
          <xm:sqref>C7 C10 C13 C16 C19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Z1000"/>
  <sheetViews>
    <sheetView workbookViewId="0">
      <selection activeCell="F15" sqref="F15:I15"/>
    </sheetView>
  </sheetViews>
  <sheetFormatPr defaultColWidth="14.42578125" defaultRowHeight="15" customHeight="1"/>
  <cols>
    <col min="1"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20</v>
      </c>
      <c r="C2" s="3"/>
      <c r="D2" s="3"/>
      <c r="E2" s="3"/>
      <c r="F2" s="3"/>
      <c r="G2" s="3"/>
      <c r="H2" s="3"/>
      <c r="I2" s="3"/>
      <c r="J2" s="3"/>
      <c r="K2" s="3"/>
      <c r="L2" s="3"/>
      <c r="M2" s="3"/>
      <c r="N2" s="3"/>
      <c r="O2" s="3"/>
      <c r="P2" s="3"/>
      <c r="Q2" s="3"/>
      <c r="R2" s="3"/>
      <c r="S2" s="3"/>
      <c r="T2" s="3"/>
      <c r="U2" s="3"/>
      <c r="V2" s="3"/>
      <c r="W2" s="3"/>
      <c r="X2" s="3"/>
      <c r="Y2" s="3"/>
      <c r="Z2" s="3"/>
    </row>
    <row r="3" spans="1:26">
      <c r="A3" s="3"/>
      <c r="B3" s="3"/>
      <c r="C3" s="3"/>
      <c r="D3" s="3"/>
      <c r="E3" s="3"/>
      <c r="F3" s="3"/>
      <c r="G3" s="3"/>
      <c r="H3" s="3"/>
      <c r="I3" s="3"/>
      <c r="J3" s="3"/>
      <c r="K3" s="3"/>
      <c r="L3" s="3"/>
      <c r="M3" s="3"/>
      <c r="N3" s="3"/>
      <c r="O3" s="3"/>
      <c r="P3" s="3"/>
      <c r="Q3" s="3"/>
      <c r="R3" s="3"/>
      <c r="S3" s="3"/>
      <c r="T3" s="3"/>
      <c r="U3" s="3"/>
      <c r="V3" s="3"/>
      <c r="W3" s="3"/>
      <c r="X3" s="3"/>
      <c r="Y3" s="3"/>
      <c r="Z3" s="3"/>
    </row>
    <row r="4" spans="1:26">
      <c r="A4" s="3"/>
      <c r="B4" s="5" t="s">
        <v>11</v>
      </c>
      <c r="C4" s="3"/>
      <c r="D4" s="3"/>
      <c r="E4" s="3"/>
      <c r="F4" s="3"/>
      <c r="G4" s="3"/>
      <c r="H4" s="3"/>
      <c r="I4" s="3"/>
      <c r="J4" s="3"/>
      <c r="K4" s="3"/>
      <c r="L4" s="3"/>
      <c r="M4" s="3"/>
      <c r="N4" s="3"/>
      <c r="O4" s="3"/>
      <c r="P4" s="3"/>
      <c r="Q4" s="3"/>
      <c r="R4" s="3"/>
      <c r="S4" s="3"/>
      <c r="T4" s="3"/>
      <c r="U4" s="3"/>
      <c r="V4" s="3"/>
      <c r="W4" s="3"/>
      <c r="X4" s="3"/>
      <c r="Y4" s="3"/>
      <c r="Z4" s="3"/>
    </row>
    <row r="5" spans="1:26">
      <c r="A5" s="3"/>
      <c r="B5" s="3"/>
      <c r="C5" s="3"/>
      <c r="D5" s="3"/>
      <c r="E5" s="3"/>
      <c r="F5" s="3"/>
      <c r="G5" s="3"/>
      <c r="H5" s="3"/>
      <c r="I5" s="3"/>
      <c r="J5" s="3"/>
      <c r="K5" s="3"/>
      <c r="L5" s="3"/>
      <c r="M5" s="3"/>
      <c r="N5" s="3"/>
      <c r="O5" s="3"/>
      <c r="P5" s="3"/>
      <c r="Q5" s="3"/>
      <c r="R5" s="3"/>
      <c r="S5" s="3"/>
      <c r="T5" s="3"/>
      <c r="U5" s="3"/>
      <c r="V5" s="3"/>
      <c r="W5" s="3"/>
      <c r="X5" s="3"/>
      <c r="Y5" s="3"/>
      <c r="Z5" s="3"/>
    </row>
    <row r="6" spans="1:26">
      <c r="A6" s="3"/>
      <c r="B6" s="3"/>
      <c r="C6" s="3" t="s">
        <v>21</v>
      </c>
      <c r="D6" s="3"/>
      <c r="E6" s="3"/>
      <c r="F6" s="3"/>
      <c r="G6" s="3"/>
      <c r="H6" s="3"/>
      <c r="I6" s="3"/>
      <c r="J6" s="3"/>
      <c r="K6" s="9" t="s">
        <v>13</v>
      </c>
      <c r="L6" s="3"/>
      <c r="M6" s="3"/>
      <c r="N6" s="3"/>
      <c r="O6" s="3"/>
      <c r="P6" s="3"/>
      <c r="Q6" s="3"/>
      <c r="R6" s="3"/>
      <c r="S6" s="3"/>
      <c r="T6" s="3"/>
      <c r="U6" s="3"/>
      <c r="V6" s="3"/>
      <c r="W6" s="3"/>
      <c r="X6" s="3"/>
      <c r="Y6" s="3"/>
      <c r="Z6" s="3"/>
    </row>
    <row r="7" spans="1:26">
      <c r="A7" s="3"/>
      <c r="B7" s="3"/>
      <c r="C7" s="6"/>
      <c r="D7" s="3"/>
      <c r="E7" s="3"/>
      <c r="F7" s="3"/>
      <c r="G7" s="3"/>
      <c r="H7" s="3"/>
      <c r="I7" s="3"/>
      <c r="J7" s="3"/>
      <c r="K7" s="58"/>
      <c r="L7" s="59"/>
      <c r="M7" s="59"/>
      <c r="N7" s="59"/>
      <c r="O7" s="59"/>
      <c r="P7" s="59"/>
      <c r="Q7" s="60"/>
      <c r="R7" s="3"/>
      <c r="S7" s="3"/>
      <c r="T7" s="3"/>
      <c r="U7" s="3"/>
      <c r="V7" s="3"/>
      <c r="W7" s="3"/>
      <c r="X7" s="3"/>
      <c r="Y7" s="3"/>
      <c r="Z7" s="3"/>
    </row>
    <row r="8" spans="1:26">
      <c r="A8" s="3"/>
      <c r="B8" s="3"/>
      <c r="C8" s="3"/>
      <c r="D8" s="3"/>
      <c r="E8" s="3"/>
      <c r="F8" s="3"/>
      <c r="G8" s="3"/>
      <c r="H8" s="3"/>
      <c r="I8" s="3"/>
      <c r="J8" s="3"/>
      <c r="K8" s="61"/>
      <c r="L8" s="54"/>
      <c r="M8" s="54"/>
      <c r="N8" s="54"/>
      <c r="O8" s="54"/>
      <c r="P8" s="54"/>
      <c r="Q8" s="62"/>
      <c r="R8" s="3"/>
      <c r="S8" s="3"/>
      <c r="T8" s="3"/>
      <c r="U8" s="3"/>
      <c r="V8" s="3"/>
      <c r="W8" s="3"/>
      <c r="X8" s="3"/>
      <c r="Y8" s="3"/>
      <c r="Z8" s="3"/>
    </row>
    <row r="9" spans="1:26">
      <c r="A9" s="3"/>
      <c r="B9" s="3"/>
      <c r="C9" s="3" t="s">
        <v>22</v>
      </c>
      <c r="D9" s="3"/>
      <c r="E9" s="3"/>
      <c r="F9" s="3"/>
      <c r="G9" s="3"/>
      <c r="H9" s="3"/>
      <c r="I9" s="3"/>
      <c r="J9" s="3"/>
      <c r="K9" s="61"/>
      <c r="L9" s="54"/>
      <c r="M9" s="54"/>
      <c r="N9" s="54"/>
      <c r="O9" s="54"/>
      <c r="P9" s="54"/>
      <c r="Q9" s="62"/>
      <c r="R9" s="3"/>
      <c r="S9" s="3"/>
      <c r="T9" s="3"/>
      <c r="U9" s="3"/>
      <c r="V9" s="3"/>
      <c r="W9" s="3"/>
      <c r="X9" s="3"/>
      <c r="Y9" s="3"/>
      <c r="Z9" s="3"/>
    </row>
    <row r="10" spans="1:26">
      <c r="A10" s="3"/>
      <c r="B10" s="3"/>
      <c r="C10" s="6"/>
      <c r="D10" s="3"/>
      <c r="E10" s="3"/>
      <c r="F10" s="3"/>
      <c r="G10" s="3"/>
      <c r="H10" s="3"/>
      <c r="I10" s="3"/>
      <c r="J10" s="3"/>
      <c r="K10" s="61"/>
      <c r="L10" s="54"/>
      <c r="M10" s="54"/>
      <c r="N10" s="54"/>
      <c r="O10" s="54"/>
      <c r="P10" s="54"/>
      <c r="Q10" s="62"/>
      <c r="R10" s="3"/>
      <c r="S10" s="3"/>
      <c r="T10" s="3"/>
      <c r="U10" s="3"/>
      <c r="V10" s="3"/>
      <c r="W10" s="3"/>
      <c r="X10" s="3"/>
      <c r="Y10" s="3"/>
      <c r="Z10" s="3"/>
    </row>
    <row r="11" spans="1:26">
      <c r="A11" s="3"/>
      <c r="B11" s="3"/>
      <c r="C11" s="3"/>
      <c r="D11" s="3"/>
      <c r="E11" s="3"/>
      <c r="F11" s="3"/>
      <c r="G11" s="3"/>
      <c r="H11" s="3"/>
      <c r="I11" s="3"/>
      <c r="J11" s="3"/>
      <c r="K11" s="61"/>
      <c r="L11" s="54"/>
      <c r="M11" s="54"/>
      <c r="N11" s="54"/>
      <c r="O11" s="54"/>
      <c r="P11" s="54"/>
      <c r="Q11" s="62"/>
      <c r="R11" s="3"/>
      <c r="S11" s="3"/>
      <c r="T11" s="3"/>
      <c r="U11" s="3"/>
      <c r="V11" s="3"/>
      <c r="W11" s="3"/>
      <c r="X11" s="3"/>
      <c r="Y11" s="3"/>
      <c r="Z11" s="3"/>
    </row>
    <row r="12" spans="1:26">
      <c r="A12" s="3"/>
      <c r="B12" s="3"/>
      <c r="C12" s="3" t="s">
        <v>23</v>
      </c>
      <c r="D12" s="3"/>
      <c r="E12" s="3"/>
      <c r="F12" s="3"/>
      <c r="G12" s="3"/>
      <c r="H12" s="3"/>
      <c r="I12" s="3"/>
      <c r="J12" s="3"/>
      <c r="K12" s="61"/>
      <c r="L12" s="54"/>
      <c r="M12" s="54"/>
      <c r="N12" s="54"/>
      <c r="O12" s="54"/>
      <c r="P12" s="54"/>
      <c r="Q12" s="62"/>
      <c r="R12" s="3"/>
      <c r="S12" s="3"/>
      <c r="T12" s="3"/>
      <c r="U12" s="3"/>
      <c r="V12" s="3"/>
      <c r="W12" s="3"/>
      <c r="X12" s="3"/>
      <c r="Y12" s="3"/>
      <c r="Z12" s="3"/>
    </row>
    <row r="13" spans="1:26">
      <c r="A13" s="3"/>
      <c r="B13" s="3"/>
      <c r="C13" s="6"/>
      <c r="D13" s="3"/>
      <c r="E13" s="3"/>
      <c r="F13" s="3"/>
      <c r="G13" s="3"/>
      <c r="H13" s="3"/>
      <c r="I13" s="3"/>
      <c r="J13" s="3"/>
      <c r="K13" s="61"/>
      <c r="L13" s="54"/>
      <c r="M13" s="54"/>
      <c r="N13" s="54"/>
      <c r="O13" s="54"/>
      <c r="P13" s="54"/>
      <c r="Q13" s="62"/>
      <c r="R13" s="3"/>
      <c r="S13" s="3"/>
      <c r="T13" s="3"/>
      <c r="U13" s="3"/>
      <c r="V13" s="3"/>
      <c r="W13" s="3"/>
      <c r="X13" s="3"/>
      <c r="Y13" s="3"/>
      <c r="Z13" s="3"/>
    </row>
    <row r="14" spans="1:26">
      <c r="A14" s="3"/>
      <c r="B14" s="3"/>
      <c r="C14" s="3"/>
      <c r="D14" s="3"/>
      <c r="E14" s="3"/>
      <c r="F14" s="3"/>
      <c r="G14" s="3"/>
      <c r="H14" s="3"/>
      <c r="I14" s="3"/>
      <c r="J14" s="3"/>
      <c r="K14" s="61"/>
      <c r="L14" s="54"/>
      <c r="M14" s="54"/>
      <c r="N14" s="54"/>
      <c r="O14" s="54"/>
      <c r="P14" s="54"/>
      <c r="Q14" s="62"/>
      <c r="R14" s="3"/>
      <c r="S14" s="3"/>
      <c r="T14" s="3"/>
      <c r="U14" s="3"/>
      <c r="V14" s="3"/>
      <c r="W14" s="3"/>
      <c r="X14" s="3"/>
      <c r="Y14" s="3"/>
      <c r="Z14" s="3"/>
    </row>
    <row r="15" spans="1:26">
      <c r="A15" s="3"/>
      <c r="B15" s="3"/>
      <c r="C15" s="3" t="s">
        <v>18</v>
      </c>
      <c r="D15" s="3"/>
      <c r="E15" s="7" t="s">
        <v>19</v>
      </c>
      <c r="F15" s="97"/>
      <c r="G15" s="66"/>
      <c r="H15" s="66"/>
      <c r="I15" s="67"/>
      <c r="J15" s="3"/>
      <c r="K15" s="61"/>
      <c r="L15" s="54"/>
      <c r="M15" s="54"/>
      <c r="N15" s="54"/>
      <c r="O15" s="54"/>
      <c r="P15" s="54"/>
      <c r="Q15" s="62"/>
      <c r="R15" s="3"/>
      <c r="S15" s="3"/>
      <c r="T15" s="3"/>
      <c r="U15" s="3"/>
      <c r="V15" s="3"/>
      <c r="W15" s="3"/>
      <c r="X15" s="3"/>
      <c r="Y15" s="3"/>
      <c r="Z15" s="3"/>
    </row>
    <row r="16" spans="1:26">
      <c r="A16" s="3"/>
      <c r="B16" s="3"/>
      <c r="C16" s="6"/>
      <c r="D16" s="3"/>
      <c r="E16" s="3"/>
      <c r="F16" s="3"/>
      <c r="G16" s="3"/>
      <c r="H16" s="3"/>
      <c r="I16" s="3"/>
      <c r="J16" s="3"/>
      <c r="K16" s="61"/>
      <c r="L16" s="54"/>
      <c r="M16" s="54"/>
      <c r="N16" s="54"/>
      <c r="O16" s="54"/>
      <c r="P16" s="54"/>
      <c r="Q16" s="62"/>
      <c r="R16" s="3"/>
      <c r="S16" s="3"/>
      <c r="T16" s="3"/>
      <c r="U16" s="3"/>
      <c r="V16" s="3"/>
      <c r="W16" s="3"/>
      <c r="X16" s="3"/>
      <c r="Y16" s="3"/>
      <c r="Z16" s="3"/>
    </row>
    <row r="17" spans="1:26">
      <c r="A17" s="3"/>
      <c r="B17" s="3"/>
      <c r="C17" s="3"/>
      <c r="D17" s="3"/>
      <c r="E17" s="3"/>
      <c r="F17" s="3"/>
      <c r="G17" s="3"/>
      <c r="H17" s="3"/>
      <c r="I17" s="3"/>
      <c r="J17" s="3"/>
      <c r="K17" s="61"/>
      <c r="L17" s="54"/>
      <c r="M17" s="54"/>
      <c r="N17" s="54"/>
      <c r="O17" s="54"/>
      <c r="P17" s="54"/>
      <c r="Q17" s="62"/>
      <c r="R17" s="3"/>
      <c r="S17" s="3"/>
      <c r="T17" s="3"/>
      <c r="U17" s="3"/>
      <c r="V17" s="3"/>
      <c r="W17" s="3"/>
      <c r="X17" s="3"/>
      <c r="Y17" s="3"/>
      <c r="Z17" s="3"/>
    </row>
    <row r="18" spans="1:26" ht="15" customHeight="1">
      <c r="A18" s="3"/>
      <c r="B18" s="3"/>
      <c r="C18" s="3"/>
      <c r="D18" s="3"/>
      <c r="E18" s="3"/>
      <c r="F18" s="3"/>
      <c r="G18" s="3"/>
      <c r="H18" s="3"/>
      <c r="I18" s="3"/>
      <c r="J18" s="3"/>
      <c r="K18" s="61"/>
      <c r="L18" s="54"/>
      <c r="M18" s="54"/>
      <c r="N18" s="54"/>
      <c r="O18" s="54"/>
      <c r="P18" s="54"/>
      <c r="Q18" s="62"/>
      <c r="R18" s="3"/>
      <c r="S18" s="3"/>
      <c r="T18" s="3"/>
      <c r="U18" s="3"/>
      <c r="V18" s="3"/>
      <c r="W18" s="3"/>
      <c r="X18" s="3"/>
      <c r="Y18" s="3"/>
      <c r="Z18" s="3"/>
    </row>
    <row r="19" spans="1:26" ht="15.75" customHeight="1">
      <c r="A19" s="3"/>
      <c r="B19" s="71" t="s">
        <v>9</v>
      </c>
      <c r="C19" s="71"/>
      <c r="D19" s="71"/>
      <c r="E19" s="3"/>
      <c r="F19" s="3"/>
      <c r="G19" s="3"/>
      <c r="H19" s="3"/>
      <c r="I19" s="3"/>
      <c r="J19" s="3"/>
      <c r="K19" s="61"/>
      <c r="L19" s="54"/>
      <c r="M19" s="54"/>
      <c r="N19" s="54"/>
      <c r="O19" s="54"/>
      <c r="P19" s="54"/>
      <c r="Q19" s="62"/>
      <c r="R19" s="3"/>
      <c r="S19" s="3"/>
      <c r="T19" s="3"/>
      <c r="U19" s="3"/>
      <c r="V19" s="3"/>
      <c r="W19" s="3"/>
      <c r="X19" s="3"/>
      <c r="Y19" s="3"/>
      <c r="Z19" s="3"/>
    </row>
    <row r="20" spans="1:26">
      <c r="A20" s="3"/>
      <c r="B20" s="3"/>
      <c r="C20" s="3"/>
      <c r="D20" s="3"/>
      <c r="E20" s="3"/>
      <c r="F20" s="3"/>
      <c r="G20" s="3"/>
      <c r="H20" s="3"/>
      <c r="I20" s="3"/>
      <c r="J20" s="3"/>
      <c r="K20" s="63"/>
      <c r="L20" s="64"/>
      <c r="M20" s="64"/>
      <c r="N20" s="64"/>
      <c r="O20" s="64"/>
      <c r="P20" s="64"/>
      <c r="Q20" s="65"/>
      <c r="R20" s="3"/>
      <c r="S20" s="3"/>
      <c r="T20" s="3"/>
      <c r="U20" s="3"/>
      <c r="V20" s="3"/>
      <c r="W20" s="3"/>
      <c r="X20" s="3"/>
      <c r="Y20" s="3"/>
      <c r="Z20" s="3"/>
    </row>
    <row r="21" spans="1:26"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3">
    <mergeCell ref="K7:Q20"/>
    <mergeCell ref="F15:I15"/>
    <mergeCell ref="B19:D19"/>
  </mergeCells>
  <conditionalFormatting sqref="B19:D19">
    <cfRule type="expression" dxfId="17" priority="1">
      <formula>NOT(ISBLANK($C$16))</formula>
    </cfRule>
  </conditionalFormatting>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0000000}">
          <x14:formula1>
            <xm:f>Sheet3!$A$1:$A$2</xm:f>
          </x14:formula1>
          <xm:sqref>C7 C10 C13 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000"/>
  <sheetViews>
    <sheetView workbookViewId="0"/>
  </sheetViews>
  <sheetFormatPr defaultColWidth="14.42578125" defaultRowHeight="15" customHeight="1"/>
  <cols>
    <col min="1" max="26" width="8.7109375" customWidth="1"/>
  </cols>
  <sheetData>
    <row r="1" spans="1:11">
      <c r="A1" s="10" t="s">
        <v>24</v>
      </c>
      <c r="C1" s="10" t="str">
        <f>'Alcohol Strategies'!C6</f>
        <v>Compliance Checks</v>
      </c>
      <c r="G1" s="10" t="str">
        <f>IF(C2="yes",C1,"")</f>
        <v/>
      </c>
      <c r="H1" s="10">
        <f t="shared" ref="H1:H9" si="0">COUNTIF($G$1:$G$9,"&lt;="&amp;G1)</f>
        <v>0</v>
      </c>
      <c r="I1" s="10">
        <f t="shared" ref="I1:I9" si="1">IF(G1="",1,0)</f>
        <v>1</v>
      </c>
      <c r="J1" s="10">
        <f t="shared" ref="J1:J9" si="2">IF(G1="",H1,H1+$I$10)</f>
        <v>0</v>
      </c>
      <c r="K1" s="10" t="str">
        <f t="shared" ref="K1:K9" si="3">IFERROR(INDEX($G$1:$G$9,MATCH(SMALL($J$1:$J$9,ROWS($K$2:K2)+$I$10),$J$1:$J$9,0)),"")</f>
        <v/>
      </c>
    </row>
    <row r="2" spans="1:11">
      <c r="A2" s="10" t="s">
        <v>14</v>
      </c>
      <c r="C2" s="10">
        <f>'Alcohol Strategies'!C7</f>
        <v>0</v>
      </c>
      <c r="G2" s="10" t="str">
        <f>IF(C5="yes",C4,"")</f>
        <v/>
      </c>
      <c r="H2" s="10">
        <f t="shared" si="0"/>
        <v>0</v>
      </c>
      <c r="I2" s="10">
        <f t="shared" si="1"/>
        <v>1</v>
      </c>
      <c r="J2" s="10">
        <f t="shared" si="2"/>
        <v>0</v>
      </c>
      <c r="K2" s="10" t="str">
        <f t="shared" si="3"/>
        <v/>
      </c>
    </row>
    <row r="3" spans="1:11">
      <c r="G3" s="10" t="str">
        <f>IF(C8="yes",C7,"")</f>
        <v/>
      </c>
      <c r="H3" s="10">
        <f t="shared" si="0"/>
        <v>0</v>
      </c>
      <c r="I3" s="10">
        <f t="shared" si="1"/>
        <v>1</v>
      </c>
      <c r="J3" s="10">
        <f t="shared" si="2"/>
        <v>0</v>
      </c>
      <c r="K3" s="10" t="str">
        <f t="shared" si="3"/>
        <v/>
      </c>
    </row>
    <row r="4" spans="1:11">
      <c r="C4" s="10" t="str">
        <f>'Alcohol Strategies'!C9</f>
        <v>Shoulder Tap Operations</v>
      </c>
      <c r="G4" s="10" t="str">
        <f>IF(C11="yes",C10,"")</f>
        <v/>
      </c>
      <c r="H4" s="10">
        <f t="shared" si="0"/>
        <v>0</v>
      </c>
      <c r="I4" s="10">
        <f t="shared" si="1"/>
        <v>1</v>
      </c>
      <c r="J4" s="10">
        <f t="shared" si="2"/>
        <v>0</v>
      </c>
      <c r="K4" s="10" t="str">
        <f t="shared" si="3"/>
        <v/>
      </c>
    </row>
    <row r="5" spans="1:11">
      <c r="C5" s="10">
        <f>'Alcohol Strategies'!C10</f>
        <v>0</v>
      </c>
      <c r="G5" s="10" t="str">
        <f>IF(C14="yes",C13,"")</f>
        <v/>
      </c>
      <c r="H5" s="10">
        <f t="shared" si="0"/>
        <v>0</v>
      </c>
      <c r="I5" s="10">
        <f t="shared" si="1"/>
        <v>1</v>
      </c>
      <c r="J5" s="10">
        <f t="shared" si="2"/>
        <v>0</v>
      </c>
      <c r="K5" s="10" t="str">
        <f t="shared" si="3"/>
        <v/>
      </c>
    </row>
    <row r="6" spans="1:11">
      <c r="G6" s="10" t="str">
        <f>IF(C17="yes",C16,"")</f>
        <v/>
      </c>
      <c r="H6" s="10">
        <f t="shared" si="0"/>
        <v>0</v>
      </c>
      <c r="I6" s="10">
        <f t="shared" si="1"/>
        <v>1</v>
      </c>
      <c r="J6" s="10">
        <f t="shared" si="2"/>
        <v>0</v>
      </c>
      <c r="K6" s="10" t="str">
        <f t="shared" si="3"/>
        <v/>
      </c>
    </row>
    <row r="7" spans="1:11">
      <c r="C7" s="10" t="str">
        <f>'Alcohol Strategies'!C12</f>
        <v>Party Patrols</v>
      </c>
      <c r="G7" s="10" t="str">
        <f>IF(C20="yes",C19,"")</f>
        <v/>
      </c>
      <c r="H7" s="10">
        <f t="shared" si="0"/>
        <v>0</v>
      </c>
      <c r="I7" s="10">
        <f t="shared" si="1"/>
        <v>1</v>
      </c>
      <c r="J7" s="10">
        <f t="shared" si="2"/>
        <v>0</v>
      </c>
      <c r="K7" s="10" t="str">
        <f t="shared" si="3"/>
        <v/>
      </c>
    </row>
    <row r="8" spans="1:11">
      <c r="C8" s="10">
        <f>'Alcohol Strategies'!C13</f>
        <v>0</v>
      </c>
      <c r="G8" s="10" t="str">
        <f>IF(C23="yes",C22,"")</f>
        <v/>
      </c>
      <c r="H8" s="10">
        <f t="shared" si="0"/>
        <v>0</v>
      </c>
      <c r="I8" s="10">
        <f t="shared" si="1"/>
        <v>1</v>
      </c>
      <c r="J8" s="10">
        <f t="shared" si="2"/>
        <v>0</v>
      </c>
      <c r="K8" s="10" t="str">
        <f t="shared" si="3"/>
        <v/>
      </c>
    </row>
    <row r="9" spans="1:11">
      <c r="G9" s="10" t="str">
        <f>IF(C26="yes",C25,"")</f>
        <v/>
      </c>
      <c r="H9" s="10">
        <f t="shared" si="0"/>
        <v>0</v>
      </c>
      <c r="I9" s="10">
        <f t="shared" si="1"/>
        <v>1</v>
      </c>
      <c r="J9" s="10">
        <f t="shared" si="2"/>
        <v>0</v>
      </c>
      <c r="K9" s="10" t="str">
        <f t="shared" si="3"/>
        <v/>
      </c>
    </row>
    <row r="10" spans="1:11">
      <c r="C10" s="10" t="str">
        <f>'Alcohol Strategies'!C15</f>
        <v>Underage Drinking Presentations</v>
      </c>
      <c r="I10" s="10">
        <f>SUM(I1:I9)</f>
        <v>9</v>
      </c>
    </row>
    <row r="11" spans="1:11">
      <c r="C11" s="10">
        <f>'Alcohol Strategies'!C16</f>
        <v>0</v>
      </c>
    </row>
    <row r="13" spans="1:11">
      <c r="C13" s="10">
        <f>'Alcohol Strategies'!F18</f>
        <v>0</v>
      </c>
      <c r="I13" s="10"/>
    </row>
    <row r="14" spans="1:11">
      <c r="C14" s="10">
        <f>'Alcohol Strategies'!C19</f>
        <v>0</v>
      </c>
    </row>
    <row r="16" spans="1:11">
      <c r="C16" s="10" t="str">
        <f>'Meth MJ Strategies'!C6</f>
        <v>Interdiction Activities</v>
      </c>
    </row>
    <row r="17" spans="3:3">
      <c r="C17" s="10">
        <f>'Meth MJ Strategies'!C7</f>
        <v>0</v>
      </c>
    </row>
    <row r="19" spans="3:3">
      <c r="C19" s="10" t="str">
        <f>'Meth MJ Strategies'!C9</f>
        <v>Marijuana-related Presentations</v>
      </c>
    </row>
    <row r="20" spans="3:3">
      <c r="C20" s="10">
        <f>'Meth MJ Strategies'!C10</f>
        <v>0</v>
      </c>
    </row>
    <row r="21" spans="3:3" ht="15.75" customHeight="1"/>
    <row r="22" spans="3:3" ht="15.75" customHeight="1">
      <c r="C22" s="10" t="str">
        <f>'Meth MJ Strategies'!C12</f>
        <v>Methamphetamine-related Presentations</v>
      </c>
    </row>
    <row r="23" spans="3:3" ht="15.75" customHeight="1">
      <c r="C23" s="10">
        <f>'Meth MJ Strategies'!C13</f>
        <v>0</v>
      </c>
    </row>
    <row r="24" spans="3:3" ht="15.75" customHeight="1"/>
    <row r="25" spans="3:3" ht="15.75" customHeight="1">
      <c r="C25" s="10">
        <f>'Meth MJ Strategies'!F15</f>
        <v>0</v>
      </c>
    </row>
    <row r="26" spans="3:3" ht="15.75" customHeight="1">
      <c r="C26" s="10">
        <f>'Meth MJ Strategies'!C16</f>
        <v>0</v>
      </c>
    </row>
    <row r="27" spans="3:3" ht="15.75" customHeight="1"/>
    <row r="28" spans="3:3" ht="15.75" customHeight="1"/>
    <row r="29" spans="3:3" ht="15.75" customHeight="1"/>
    <row r="30" spans="3:3" ht="15.75" customHeight="1"/>
    <row r="31" spans="3:3" ht="15.75" customHeight="1"/>
    <row r="32" spans="3: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1">
    <dataValidation type="list" allowBlank="1" showErrorMessage="1" sqref="I13" xr:uid="{00000000-0002-0000-0300-000000000000}">
      <formula1>listIndex</formula1>
    </dataValidation>
  </dataValidation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Z1000"/>
  <sheetViews>
    <sheetView workbookViewId="0">
      <selection activeCell="F6" sqref="F6"/>
    </sheetView>
  </sheetViews>
  <sheetFormatPr defaultColWidth="14.42578125" defaultRowHeight="15" customHeight="1"/>
  <cols>
    <col min="1" max="1" width="9.140625" customWidth="1"/>
    <col min="2" max="2" width="21.42578125" customWidth="1"/>
    <col min="3" max="4" width="20.42578125" customWidth="1"/>
    <col min="5" max="5" width="9.140625" customWidth="1"/>
    <col min="6" max="6" width="39" customWidth="1"/>
    <col min="7" max="7" width="17.5703125" customWidth="1"/>
    <col min="8"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25</v>
      </c>
      <c r="C2" s="3"/>
      <c r="D2" s="3"/>
      <c r="E2" s="3"/>
      <c r="F2" s="3"/>
      <c r="G2" s="76" t="s">
        <v>9</v>
      </c>
      <c r="H2" s="73"/>
      <c r="I2" s="74"/>
      <c r="J2" s="3"/>
      <c r="K2" s="3"/>
      <c r="L2" s="3"/>
      <c r="M2" s="3"/>
      <c r="N2" s="3"/>
      <c r="O2" s="3"/>
      <c r="P2" s="3"/>
      <c r="Q2" s="3"/>
      <c r="R2" s="3"/>
      <c r="S2" s="3"/>
      <c r="T2" s="3"/>
      <c r="U2" s="3"/>
      <c r="V2" s="3"/>
      <c r="W2" s="3"/>
      <c r="X2" s="3"/>
      <c r="Y2" s="3"/>
      <c r="Z2" s="3"/>
    </row>
    <row r="3" spans="1:26" ht="15.75">
      <c r="A3" s="3"/>
      <c r="B3" s="11" t="s">
        <v>26</v>
      </c>
      <c r="C3" s="3"/>
      <c r="D3" s="3"/>
      <c r="E3" s="3"/>
      <c r="F3" s="3"/>
      <c r="G3" s="3"/>
      <c r="H3" s="3"/>
      <c r="I3" s="3"/>
      <c r="J3" s="3"/>
      <c r="K3" s="3"/>
      <c r="L3" s="3"/>
      <c r="M3" s="3"/>
      <c r="N3" s="3"/>
      <c r="O3" s="3"/>
      <c r="P3" s="3"/>
      <c r="Q3" s="3"/>
      <c r="R3" s="3"/>
      <c r="S3" s="3"/>
      <c r="T3" s="3"/>
      <c r="U3" s="3"/>
      <c r="V3" s="3"/>
      <c r="W3" s="3"/>
      <c r="X3" s="3"/>
      <c r="Y3" s="3"/>
      <c r="Z3" s="3"/>
    </row>
    <row r="4" spans="1:26">
      <c r="A4" s="3"/>
      <c r="B4" s="3"/>
      <c r="C4" s="3"/>
      <c r="D4" s="3"/>
      <c r="E4" s="3"/>
      <c r="F4" s="3"/>
      <c r="G4" s="3"/>
      <c r="H4" s="3"/>
      <c r="I4" s="3"/>
      <c r="J4" s="3"/>
      <c r="K4" s="3"/>
      <c r="L4" s="3"/>
      <c r="M4" s="3"/>
      <c r="N4" s="3"/>
      <c r="O4" s="3"/>
      <c r="P4" s="3"/>
      <c r="Q4" s="3"/>
      <c r="R4" s="3"/>
      <c r="S4" s="3"/>
      <c r="T4" s="3"/>
      <c r="U4" s="3"/>
      <c r="V4" s="3"/>
      <c r="W4" s="3"/>
      <c r="X4" s="3"/>
      <c r="Y4" s="3"/>
      <c r="Z4" s="3"/>
    </row>
    <row r="5" spans="1:26">
      <c r="A5" s="3"/>
      <c r="B5" s="12" t="s">
        <v>27</v>
      </c>
      <c r="C5" s="12" t="s">
        <v>28</v>
      </c>
      <c r="D5" s="12" t="s">
        <v>29</v>
      </c>
      <c r="E5" s="12" t="s">
        <v>30</v>
      </c>
      <c r="F5" s="12" t="s">
        <v>31</v>
      </c>
      <c r="G5" s="3"/>
      <c r="H5" s="3"/>
      <c r="I5" s="3"/>
      <c r="J5" s="3"/>
      <c r="K5" s="3"/>
      <c r="L5" s="3"/>
      <c r="M5" s="3"/>
      <c r="N5" s="3"/>
      <c r="O5" s="3"/>
      <c r="P5" s="3"/>
      <c r="Q5" s="3"/>
      <c r="R5" s="3"/>
      <c r="S5" s="3"/>
      <c r="T5" s="3"/>
      <c r="U5" s="3"/>
      <c r="V5" s="3"/>
      <c r="W5" s="3"/>
      <c r="X5" s="3"/>
      <c r="Y5" s="3"/>
      <c r="Z5" s="3"/>
    </row>
    <row r="6" spans="1:26">
      <c r="A6" s="3">
        <v>1</v>
      </c>
      <c r="B6" s="93"/>
      <c r="C6" s="14"/>
      <c r="D6" s="14"/>
      <c r="E6" s="15"/>
      <c r="F6" s="16"/>
      <c r="G6" s="17" t="str">
        <f t="shared" ref="G6:G22" si="0">IF(NOT(ISBLANK(F6)),IF(OR(ISBLANK(C6),ISBLANK(E6)),"",(C6+D6)*E6),"")</f>
        <v/>
      </c>
      <c r="H6" s="72" t="str">
        <f t="shared" ref="H6:H22" si="1">IF(NOT(ISBLANK(B6)),IF(OR(ISBLANK(C6),ISBLANK(E6),ISBLANK(F6)),"Please fill out all white boxes in this row",""),"")</f>
        <v/>
      </c>
      <c r="I6" s="73"/>
      <c r="J6" s="73"/>
      <c r="K6" s="74"/>
      <c r="L6" s="18">
        <f t="shared" ref="L6:L22" si="2">IF(H6="",0,1)</f>
        <v>0</v>
      </c>
      <c r="M6" s="18">
        <f>SUM(L6:L22)</f>
        <v>0</v>
      </c>
      <c r="N6" s="18">
        <f>IF(G6&gt;0.1,0,1)</f>
        <v>0</v>
      </c>
      <c r="O6" s="18">
        <f>SUM(N6:N22)</f>
        <v>0</v>
      </c>
      <c r="P6" s="18">
        <f>(IF(ISBLANK(B6),1,0))+O6+M6</f>
        <v>1</v>
      </c>
      <c r="Q6" s="18"/>
      <c r="R6" s="3"/>
      <c r="S6" s="3"/>
      <c r="T6" s="3"/>
      <c r="U6" s="3"/>
      <c r="V6" s="3"/>
      <c r="W6" s="3"/>
      <c r="X6" s="3"/>
      <c r="Y6" s="3"/>
      <c r="Z6" s="3"/>
    </row>
    <row r="7" spans="1:26">
      <c r="A7" s="3" t="str">
        <f t="shared" ref="A7:A22" si="3">IF(NOT(ISBLANK(F6)),A6+1,"")</f>
        <v/>
      </c>
      <c r="B7" s="94"/>
      <c r="C7" s="14"/>
      <c r="D7" s="14"/>
      <c r="E7" s="15"/>
      <c r="F7" s="16"/>
      <c r="G7" s="17" t="str">
        <f t="shared" si="0"/>
        <v/>
      </c>
      <c r="H7" s="72" t="str">
        <f t="shared" si="1"/>
        <v/>
      </c>
      <c r="I7" s="73"/>
      <c r="J7" s="73"/>
      <c r="K7" s="74"/>
      <c r="L7" s="18">
        <f t="shared" si="2"/>
        <v>0</v>
      </c>
      <c r="M7" s="18"/>
      <c r="N7" s="18">
        <f t="shared" ref="N7:N22" si="4">IF(G7&gt;0,0,1)</f>
        <v>0</v>
      </c>
      <c r="O7" s="18"/>
      <c r="P7" s="18"/>
      <c r="Q7" s="18"/>
      <c r="R7" s="3"/>
      <c r="S7" s="3"/>
      <c r="T7" s="3"/>
      <c r="U7" s="3"/>
      <c r="V7" s="3"/>
      <c r="W7" s="3"/>
      <c r="X7" s="3"/>
      <c r="Y7" s="3"/>
      <c r="Z7" s="3"/>
    </row>
    <row r="8" spans="1:26">
      <c r="A8" s="3" t="str">
        <f t="shared" si="3"/>
        <v/>
      </c>
      <c r="B8" s="19"/>
      <c r="C8" s="14"/>
      <c r="D8" s="14"/>
      <c r="E8" s="15"/>
      <c r="F8" s="16"/>
      <c r="G8" s="17" t="str">
        <f t="shared" si="0"/>
        <v/>
      </c>
      <c r="H8" s="72" t="str">
        <f t="shared" si="1"/>
        <v/>
      </c>
      <c r="I8" s="73"/>
      <c r="J8" s="73"/>
      <c r="K8" s="74"/>
      <c r="L8" s="18">
        <f t="shared" si="2"/>
        <v>0</v>
      </c>
      <c r="M8" s="18"/>
      <c r="N8" s="18">
        <f t="shared" si="4"/>
        <v>0</v>
      </c>
      <c r="O8" s="18"/>
      <c r="P8" s="18"/>
      <c r="Q8" s="18"/>
      <c r="R8" s="3"/>
      <c r="S8" s="3"/>
      <c r="T8" s="3"/>
      <c r="U8" s="3"/>
      <c r="V8" s="3"/>
      <c r="W8" s="3"/>
      <c r="X8" s="3"/>
      <c r="Y8" s="3"/>
      <c r="Z8" s="3"/>
    </row>
    <row r="9" spans="1:26">
      <c r="A9" s="3" t="str">
        <f t="shared" si="3"/>
        <v/>
      </c>
      <c r="B9" s="19"/>
      <c r="C9" s="14"/>
      <c r="D9" s="14"/>
      <c r="E9" s="15"/>
      <c r="F9" s="16"/>
      <c r="G9" s="17" t="str">
        <f t="shared" si="0"/>
        <v/>
      </c>
      <c r="H9" s="72" t="str">
        <f t="shared" si="1"/>
        <v/>
      </c>
      <c r="I9" s="73"/>
      <c r="J9" s="73"/>
      <c r="K9" s="74"/>
      <c r="L9" s="18">
        <f t="shared" si="2"/>
        <v>0</v>
      </c>
      <c r="M9" s="18"/>
      <c r="N9" s="18">
        <f t="shared" si="4"/>
        <v>0</v>
      </c>
      <c r="O9" s="18"/>
      <c r="P9" s="18"/>
      <c r="Q9" s="18"/>
      <c r="R9" s="3"/>
      <c r="S9" s="3"/>
      <c r="T9" s="3"/>
      <c r="U9" s="3"/>
      <c r="V9" s="3"/>
      <c r="W9" s="3"/>
      <c r="X9" s="3"/>
      <c r="Y9" s="3"/>
      <c r="Z9" s="3"/>
    </row>
    <row r="10" spans="1:26">
      <c r="A10" s="3" t="str">
        <f t="shared" si="3"/>
        <v/>
      </c>
      <c r="B10" s="13"/>
      <c r="C10" s="14"/>
      <c r="D10" s="14"/>
      <c r="E10" s="15"/>
      <c r="F10" s="16"/>
      <c r="G10" s="17" t="str">
        <f t="shared" si="0"/>
        <v/>
      </c>
      <c r="H10" s="72" t="str">
        <f t="shared" si="1"/>
        <v/>
      </c>
      <c r="I10" s="73"/>
      <c r="J10" s="73"/>
      <c r="K10" s="74"/>
      <c r="L10" s="18">
        <f t="shared" si="2"/>
        <v>0</v>
      </c>
      <c r="M10" s="18"/>
      <c r="N10" s="18">
        <f t="shared" si="4"/>
        <v>0</v>
      </c>
      <c r="O10" s="18"/>
      <c r="P10" s="18"/>
      <c r="Q10" s="18"/>
      <c r="R10" s="3"/>
      <c r="S10" s="3"/>
      <c r="T10" s="3"/>
      <c r="U10" s="3"/>
      <c r="V10" s="3"/>
      <c r="W10" s="3"/>
      <c r="X10" s="3"/>
      <c r="Y10" s="3"/>
      <c r="Z10" s="3"/>
    </row>
    <row r="11" spans="1:26">
      <c r="A11" s="3" t="str">
        <f t="shared" si="3"/>
        <v/>
      </c>
      <c r="B11" s="19"/>
      <c r="C11" s="14"/>
      <c r="D11" s="14"/>
      <c r="E11" s="15"/>
      <c r="F11" s="16"/>
      <c r="G11" s="17" t="str">
        <f t="shared" si="0"/>
        <v/>
      </c>
      <c r="H11" s="72" t="str">
        <f t="shared" si="1"/>
        <v/>
      </c>
      <c r="I11" s="73"/>
      <c r="J11" s="73"/>
      <c r="K11" s="74"/>
      <c r="L11" s="18">
        <f t="shared" si="2"/>
        <v>0</v>
      </c>
      <c r="M11" s="18"/>
      <c r="N11" s="18">
        <f t="shared" si="4"/>
        <v>0</v>
      </c>
      <c r="O11" s="18"/>
      <c r="P11" s="18"/>
      <c r="Q11" s="18"/>
      <c r="R11" s="3"/>
      <c r="S11" s="3"/>
      <c r="T11" s="3"/>
      <c r="U11" s="3"/>
      <c r="V11" s="3"/>
      <c r="W11" s="3"/>
      <c r="X11" s="3"/>
      <c r="Y11" s="3"/>
      <c r="Z11" s="3"/>
    </row>
    <row r="12" spans="1:26">
      <c r="A12" s="3" t="str">
        <f t="shared" si="3"/>
        <v/>
      </c>
      <c r="B12" s="19"/>
      <c r="C12" s="14"/>
      <c r="D12" s="14"/>
      <c r="E12" s="15"/>
      <c r="F12" s="16"/>
      <c r="G12" s="17" t="str">
        <f t="shared" si="0"/>
        <v/>
      </c>
      <c r="H12" s="72" t="str">
        <f t="shared" si="1"/>
        <v/>
      </c>
      <c r="I12" s="73"/>
      <c r="J12" s="73"/>
      <c r="K12" s="74"/>
      <c r="L12" s="18">
        <f t="shared" si="2"/>
        <v>0</v>
      </c>
      <c r="M12" s="18"/>
      <c r="N12" s="18">
        <f t="shared" si="4"/>
        <v>0</v>
      </c>
      <c r="O12" s="18"/>
      <c r="P12" s="18"/>
      <c r="Q12" s="18"/>
      <c r="R12" s="3"/>
      <c r="S12" s="3"/>
      <c r="T12" s="3"/>
      <c r="U12" s="3"/>
      <c r="V12" s="3"/>
      <c r="W12" s="3"/>
      <c r="X12" s="3"/>
      <c r="Y12" s="3"/>
      <c r="Z12" s="3"/>
    </row>
    <row r="13" spans="1:26">
      <c r="A13" s="3" t="str">
        <f t="shared" si="3"/>
        <v/>
      </c>
      <c r="B13" s="19"/>
      <c r="C13" s="14"/>
      <c r="D13" s="14"/>
      <c r="E13" s="15"/>
      <c r="F13" s="16"/>
      <c r="G13" s="17" t="str">
        <f t="shared" si="0"/>
        <v/>
      </c>
      <c r="H13" s="72" t="str">
        <f t="shared" si="1"/>
        <v/>
      </c>
      <c r="I13" s="73"/>
      <c r="J13" s="73"/>
      <c r="K13" s="74"/>
      <c r="L13" s="18">
        <f t="shared" si="2"/>
        <v>0</v>
      </c>
      <c r="M13" s="18"/>
      <c r="N13" s="18">
        <f t="shared" si="4"/>
        <v>0</v>
      </c>
      <c r="O13" s="18"/>
      <c r="P13" s="18"/>
      <c r="Q13" s="18"/>
      <c r="R13" s="3"/>
      <c r="S13" s="3"/>
      <c r="T13" s="3"/>
      <c r="U13" s="3"/>
      <c r="V13" s="3"/>
      <c r="W13" s="3"/>
      <c r="X13" s="3"/>
      <c r="Y13" s="3"/>
      <c r="Z13" s="3"/>
    </row>
    <row r="14" spans="1:26">
      <c r="A14" s="3" t="str">
        <f t="shared" si="3"/>
        <v/>
      </c>
      <c r="B14" s="19"/>
      <c r="C14" s="14"/>
      <c r="D14" s="14"/>
      <c r="E14" s="15"/>
      <c r="F14" s="16"/>
      <c r="G14" s="17" t="str">
        <f t="shared" si="0"/>
        <v/>
      </c>
      <c r="H14" s="72" t="str">
        <f t="shared" si="1"/>
        <v/>
      </c>
      <c r="I14" s="73"/>
      <c r="J14" s="73"/>
      <c r="K14" s="74"/>
      <c r="L14" s="18">
        <f t="shared" si="2"/>
        <v>0</v>
      </c>
      <c r="M14" s="18"/>
      <c r="N14" s="18">
        <f t="shared" si="4"/>
        <v>0</v>
      </c>
      <c r="O14" s="18"/>
      <c r="P14" s="18"/>
      <c r="Q14" s="18"/>
      <c r="R14" s="3"/>
      <c r="S14" s="3"/>
      <c r="T14" s="3"/>
      <c r="U14" s="3"/>
      <c r="V14" s="3"/>
      <c r="W14" s="3"/>
      <c r="X14" s="3"/>
      <c r="Y14" s="3"/>
      <c r="Z14" s="3"/>
    </row>
    <row r="15" spans="1:26">
      <c r="A15" s="3" t="str">
        <f t="shared" si="3"/>
        <v/>
      </c>
      <c r="B15" s="19"/>
      <c r="C15" s="14"/>
      <c r="D15" s="14"/>
      <c r="E15" s="15"/>
      <c r="F15" s="16"/>
      <c r="G15" s="17" t="str">
        <f t="shared" si="0"/>
        <v/>
      </c>
      <c r="H15" s="72" t="str">
        <f t="shared" si="1"/>
        <v/>
      </c>
      <c r="I15" s="73"/>
      <c r="J15" s="73"/>
      <c r="K15" s="74"/>
      <c r="L15" s="18">
        <f t="shared" si="2"/>
        <v>0</v>
      </c>
      <c r="M15" s="18"/>
      <c r="N15" s="18">
        <f t="shared" si="4"/>
        <v>0</v>
      </c>
      <c r="O15" s="18"/>
      <c r="P15" s="18"/>
      <c r="Q15" s="18"/>
      <c r="R15" s="3"/>
      <c r="S15" s="3"/>
      <c r="T15" s="3"/>
      <c r="U15" s="3"/>
      <c r="V15" s="3"/>
      <c r="W15" s="3"/>
      <c r="X15" s="3"/>
      <c r="Y15" s="3"/>
      <c r="Z15" s="3"/>
    </row>
    <row r="16" spans="1:26">
      <c r="A16" s="3" t="str">
        <f t="shared" si="3"/>
        <v/>
      </c>
      <c r="B16" s="19"/>
      <c r="C16" s="14"/>
      <c r="D16" s="14"/>
      <c r="E16" s="15"/>
      <c r="F16" s="16"/>
      <c r="G16" s="17" t="str">
        <f t="shared" si="0"/>
        <v/>
      </c>
      <c r="H16" s="72" t="str">
        <f t="shared" si="1"/>
        <v/>
      </c>
      <c r="I16" s="73"/>
      <c r="J16" s="73"/>
      <c r="K16" s="74"/>
      <c r="L16" s="18">
        <f t="shared" si="2"/>
        <v>0</v>
      </c>
      <c r="M16" s="18"/>
      <c r="N16" s="18">
        <f t="shared" si="4"/>
        <v>0</v>
      </c>
      <c r="O16" s="18"/>
      <c r="P16" s="18"/>
      <c r="Q16" s="18"/>
      <c r="R16" s="3"/>
      <c r="S16" s="3"/>
      <c r="T16" s="3"/>
      <c r="U16" s="3"/>
      <c r="V16" s="3"/>
      <c r="W16" s="3"/>
      <c r="X16" s="3"/>
      <c r="Y16" s="3"/>
      <c r="Z16" s="3"/>
    </row>
    <row r="17" spans="1:26">
      <c r="A17" s="3" t="str">
        <f t="shared" si="3"/>
        <v/>
      </c>
      <c r="B17" s="19"/>
      <c r="C17" s="14"/>
      <c r="D17" s="14"/>
      <c r="E17" s="15"/>
      <c r="F17" s="16"/>
      <c r="G17" s="17" t="str">
        <f t="shared" si="0"/>
        <v/>
      </c>
      <c r="H17" s="72" t="str">
        <f t="shared" si="1"/>
        <v/>
      </c>
      <c r="I17" s="73"/>
      <c r="J17" s="73"/>
      <c r="K17" s="74"/>
      <c r="L17" s="18">
        <f t="shared" si="2"/>
        <v>0</v>
      </c>
      <c r="M17" s="18"/>
      <c r="N17" s="18">
        <f t="shared" si="4"/>
        <v>0</v>
      </c>
      <c r="O17" s="18"/>
      <c r="P17" s="18"/>
      <c r="Q17" s="18"/>
      <c r="R17" s="3"/>
      <c r="S17" s="3"/>
      <c r="T17" s="3"/>
      <c r="U17" s="3"/>
      <c r="V17" s="3"/>
      <c r="W17" s="3"/>
      <c r="X17" s="3"/>
      <c r="Y17" s="3"/>
      <c r="Z17" s="3"/>
    </row>
    <row r="18" spans="1:26">
      <c r="A18" s="3" t="str">
        <f t="shared" si="3"/>
        <v/>
      </c>
      <c r="B18" s="19"/>
      <c r="C18" s="14"/>
      <c r="D18" s="14"/>
      <c r="E18" s="15"/>
      <c r="F18" s="16"/>
      <c r="G18" s="17" t="str">
        <f t="shared" si="0"/>
        <v/>
      </c>
      <c r="H18" s="72" t="str">
        <f t="shared" si="1"/>
        <v/>
      </c>
      <c r="I18" s="73"/>
      <c r="J18" s="73"/>
      <c r="K18" s="74"/>
      <c r="L18" s="18">
        <f t="shared" si="2"/>
        <v>0</v>
      </c>
      <c r="M18" s="18"/>
      <c r="N18" s="18">
        <f t="shared" si="4"/>
        <v>0</v>
      </c>
      <c r="O18" s="18"/>
      <c r="P18" s="18"/>
      <c r="Q18" s="18"/>
      <c r="R18" s="3"/>
      <c r="S18" s="3"/>
      <c r="T18" s="3"/>
      <c r="U18" s="3"/>
      <c r="V18" s="3"/>
      <c r="W18" s="3"/>
      <c r="X18" s="3"/>
      <c r="Y18" s="3"/>
      <c r="Z18" s="3"/>
    </row>
    <row r="19" spans="1:26">
      <c r="A19" s="3" t="str">
        <f t="shared" si="3"/>
        <v/>
      </c>
      <c r="B19" s="19"/>
      <c r="C19" s="14"/>
      <c r="D19" s="14"/>
      <c r="E19" s="15"/>
      <c r="F19" s="16"/>
      <c r="G19" s="17" t="str">
        <f t="shared" si="0"/>
        <v/>
      </c>
      <c r="H19" s="72" t="str">
        <f t="shared" si="1"/>
        <v/>
      </c>
      <c r="I19" s="73"/>
      <c r="J19" s="73"/>
      <c r="K19" s="74"/>
      <c r="L19" s="18">
        <f t="shared" si="2"/>
        <v>0</v>
      </c>
      <c r="M19" s="18"/>
      <c r="N19" s="18">
        <f t="shared" si="4"/>
        <v>0</v>
      </c>
      <c r="O19" s="18"/>
      <c r="P19" s="18"/>
      <c r="Q19" s="18"/>
      <c r="R19" s="3"/>
      <c r="S19" s="3"/>
      <c r="T19" s="3"/>
      <c r="U19" s="3"/>
      <c r="V19" s="3"/>
      <c r="W19" s="3"/>
      <c r="X19" s="3"/>
      <c r="Y19" s="3"/>
      <c r="Z19" s="3"/>
    </row>
    <row r="20" spans="1:26">
      <c r="A20" s="3" t="str">
        <f t="shared" si="3"/>
        <v/>
      </c>
      <c r="B20" s="19"/>
      <c r="C20" s="14"/>
      <c r="D20" s="14"/>
      <c r="E20" s="15"/>
      <c r="F20" s="16"/>
      <c r="G20" s="17" t="str">
        <f t="shared" si="0"/>
        <v/>
      </c>
      <c r="H20" s="72" t="str">
        <f t="shared" si="1"/>
        <v/>
      </c>
      <c r="I20" s="73"/>
      <c r="J20" s="73"/>
      <c r="K20" s="74"/>
      <c r="L20" s="18">
        <f t="shared" si="2"/>
        <v>0</v>
      </c>
      <c r="M20" s="18"/>
      <c r="N20" s="18">
        <f t="shared" si="4"/>
        <v>0</v>
      </c>
      <c r="O20" s="18"/>
      <c r="P20" s="18"/>
      <c r="Q20" s="18"/>
      <c r="R20" s="3"/>
      <c r="S20" s="3"/>
      <c r="T20" s="3"/>
      <c r="U20" s="3"/>
      <c r="V20" s="3"/>
      <c r="W20" s="3"/>
      <c r="X20" s="3"/>
      <c r="Y20" s="3"/>
      <c r="Z20" s="3"/>
    </row>
    <row r="21" spans="1:26" ht="15.75" customHeight="1">
      <c r="A21" s="3" t="str">
        <f t="shared" si="3"/>
        <v/>
      </c>
      <c r="B21" s="19"/>
      <c r="C21" s="14"/>
      <c r="D21" s="14"/>
      <c r="E21" s="15"/>
      <c r="F21" s="16"/>
      <c r="G21" s="17" t="str">
        <f t="shared" si="0"/>
        <v/>
      </c>
      <c r="H21" s="72" t="str">
        <f t="shared" si="1"/>
        <v/>
      </c>
      <c r="I21" s="73"/>
      <c r="J21" s="73"/>
      <c r="K21" s="74"/>
      <c r="L21" s="18">
        <f t="shared" si="2"/>
        <v>0</v>
      </c>
      <c r="M21" s="18"/>
      <c r="N21" s="18">
        <f t="shared" si="4"/>
        <v>0</v>
      </c>
      <c r="O21" s="18"/>
      <c r="P21" s="18"/>
      <c r="Q21" s="18"/>
      <c r="R21" s="3"/>
      <c r="S21" s="3"/>
      <c r="T21" s="3"/>
      <c r="U21" s="3"/>
      <c r="V21" s="3"/>
      <c r="W21" s="3"/>
      <c r="X21" s="3"/>
      <c r="Y21" s="3"/>
      <c r="Z21" s="3"/>
    </row>
    <row r="22" spans="1:26" ht="15.75" customHeight="1">
      <c r="A22" s="3" t="str">
        <f t="shared" si="3"/>
        <v/>
      </c>
      <c r="B22" s="19"/>
      <c r="C22" s="14"/>
      <c r="D22" s="14"/>
      <c r="E22" s="15"/>
      <c r="F22" s="16"/>
      <c r="G22" s="17" t="str">
        <f t="shared" si="0"/>
        <v/>
      </c>
      <c r="H22" s="72" t="str">
        <f t="shared" si="1"/>
        <v/>
      </c>
      <c r="I22" s="73"/>
      <c r="J22" s="73"/>
      <c r="K22" s="74"/>
      <c r="L22" s="18">
        <f t="shared" si="2"/>
        <v>0</v>
      </c>
      <c r="M22" s="18"/>
      <c r="N22" s="18">
        <f t="shared" si="4"/>
        <v>0</v>
      </c>
      <c r="O22" s="18"/>
      <c r="P22" s="18"/>
      <c r="Q22" s="18"/>
      <c r="R22" s="3"/>
      <c r="S22" s="3"/>
      <c r="T22" s="3"/>
      <c r="U22" s="3"/>
      <c r="V22" s="3"/>
      <c r="W22" s="3"/>
      <c r="X22" s="3"/>
      <c r="Y22" s="3"/>
      <c r="Z22" s="3"/>
    </row>
    <row r="23" spans="1:26" ht="15.75" customHeight="1">
      <c r="A23" s="20"/>
      <c r="B23" s="20"/>
      <c r="C23" s="20"/>
      <c r="D23" s="20"/>
      <c r="E23" s="20"/>
      <c r="F23" s="20"/>
      <c r="G23" s="21">
        <f>SUM(G6:G22)</f>
        <v>0</v>
      </c>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75" t="s">
        <v>32</v>
      </c>
      <c r="C25" s="73"/>
      <c r="D25" s="73"/>
      <c r="E25" s="73"/>
      <c r="F25" s="74"/>
      <c r="G25" s="3"/>
      <c r="H25" s="3"/>
      <c r="I25" s="3"/>
      <c r="J25" s="3"/>
      <c r="K25" s="3"/>
      <c r="L25" s="3"/>
      <c r="M25" s="3"/>
      <c r="N25" s="3"/>
      <c r="O25" s="3"/>
      <c r="P25" s="3"/>
      <c r="Q25" s="3"/>
      <c r="R25" s="3"/>
      <c r="S25" s="3"/>
      <c r="T25" s="3"/>
      <c r="U25" s="3"/>
      <c r="V25" s="3"/>
      <c r="W25" s="3"/>
      <c r="X25" s="3"/>
      <c r="Y25" s="3"/>
      <c r="Z25" s="3"/>
    </row>
    <row r="26" spans="1:26" ht="15.75" customHeight="1">
      <c r="A26" s="3"/>
      <c r="B26" s="58"/>
      <c r="C26" s="59"/>
      <c r="D26" s="59"/>
      <c r="E26" s="59"/>
      <c r="F26" s="60"/>
      <c r="G26" s="3"/>
      <c r="H26" s="3"/>
      <c r="I26" s="3"/>
      <c r="J26" s="3"/>
      <c r="K26" s="3"/>
      <c r="L26" s="3"/>
      <c r="M26" s="3"/>
      <c r="N26" s="3"/>
      <c r="O26" s="3"/>
      <c r="P26" s="3"/>
      <c r="Q26" s="3"/>
      <c r="R26" s="3"/>
      <c r="S26" s="3"/>
      <c r="T26" s="3"/>
      <c r="U26" s="3"/>
      <c r="V26" s="3"/>
      <c r="W26" s="3"/>
      <c r="X26" s="3"/>
      <c r="Y26" s="3"/>
      <c r="Z26" s="3"/>
    </row>
    <row r="27" spans="1:26" ht="15.75" customHeight="1">
      <c r="A27" s="3"/>
      <c r="B27" s="61"/>
      <c r="C27" s="54"/>
      <c r="D27" s="54"/>
      <c r="E27" s="54"/>
      <c r="F27" s="62"/>
      <c r="G27" s="3"/>
      <c r="H27" s="3"/>
      <c r="I27" s="3"/>
      <c r="J27" s="3"/>
      <c r="K27" s="3"/>
      <c r="L27" s="3"/>
      <c r="M27" s="3"/>
      <c r="N27" s="3"/>
      <c r="O27" s="3"/>
      <c r="P27" s="3"/>
      <c r="Q27" s="3"/>
      <c r="R27" s="3"/>
      <c r="S27" s="3"/>
      <c r="T27" s="3"/>
      <c r="U27" s="3"/>
      <c r="V27" s="3"/>
      <c r="W27" s="3"/>
      <c r="X27" s="3"/>
      <c r="Y27" s="3"/>
      <c r="Z27" s="3"/>
    </row>
    <row r="28" spans="1:26" ht="15.75" customHeight="1">
      <c r="A28" s="3"/>
      <c r="B28" s="61"/>
      <c r="C28" s="54"/>
      <c r="D28" s="54"/>
      <c r="E28" s="54"/>
      <c r="F28" s="62"/>
      <c r="G28" s="3"/>
      <c r="H28" s="3"/>
      <c r="I28" s="3"/>
      <c r="J28" s="3"/>
      <c r="K28" s="3"/>
      <c r="L28" s="3"/>
      <c r="M28" s="3"/>
      <c r="N28" s="3"/>
      <c r="O28" s="3"/>
      <c r="P28" s="3"/>
      <c r="Q28" s="3"/>
      <c r="R28" s="3"/>
      <c r="S28" s="3"/>
      <c r="T28" s="3"/>
      <c r="U28" s="3"/>
      <c r="V28" s="3"/>
      <c r="W28" s="3"/>
      <c r="X28" s="3"/>
      <c r="Y28" s="3"/>
      <c r="Z28" s="3"/>
    </row>
    <row r="29" spans="1:26" ht="15.75" customHeight="1">
      <c r="A29" s="3"/>
      <c r="B29" s="61"/>
      <c r="C29" s="54"/>
      <c r="D29" s="54"/>
      <c r="E29" s="54"/>
      <c r="F29" s="62"/>
      <c r="G29" s="3"/>
      <c r="H29" s="3"/>
      <c r="I29" s="3"/>
      <c r="J29" s="3"/>
      <c r="K29" s="3"/>
      <c r="L29" s="3"/>
      <c r="M29" s="3"/>
      <c r="N29" s="3"/>
      <c r="O29" s="3"/>
      <c r="P29" s="3"/>
      <c r="Q29" s="3"/>
      <c r="R29" s="3"/>
      <c r="S29" s="3"/>
      <c r="T29" s="3"/>
      <c r="U29" s="3"/>
      <c r="V29" s="3"/>
      <c r="W29" s="3"/>
      <c r="X29" s="3"/>
      <c r="Y29" s="3"/>
      <c r="Z29" s="3"/>
    </row>
    <row r="30" spans="1:26" ht="15.75" customHeight="1">
      <c r="A30" s="3"/>
      <c r="B30" s="63"/>
      <c r="C30" s="64"/>
      <c r="D30" s="64"/>
      <c r="E30" s="64"/>
      <c r="F30" s="65"/>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0">
    <mergeCell ref="G2:I2"/>
    <mergeCell ref="H6:K6"/>
    <mergeCell ref="H7:K7"/>
    <mergeCell ref="H8:K8"/>
    <mergeCell ref="H9:K9"/>
    <mergeCell ref="H10:K10"/>
    <mergeCell ref="H11:K11"/>
    <mergeCell ref="H19:K19"/>
    <mergeCell ref="H20:K20"/>
    <mergeCell ref="H21:K21"/>
    <mergeCell ref="H22:K22"/>
    <mergeCell ref="B25:F25"/>
    <mergeCell ref="B26:F30"/>
    <mergeCell ref="H12:K12"/>
    <mergeCell ref="H13:K13"/>
    <mergeCell ref="H14:K14"/>
    <mergeCell ref="H15:K15"/>
    <mergeCell ref="H16:K16"/>
    <mergeCell ref="H17:K17"/>
    <mergeCell ref="H18:K18"/>
  </mergeCells>
  <conditionalFormatting sqref="H6:H22">
    <cfRule type="containsText" dxfId="16" priority="1" operator="containsText" text="please fill out all white boxes in this row">
      <formula>NOT(ISERROR(SEARCH(("please fill out all white boxes in this row"),(H6))))</formula>
    </cfRule>
  </conditionalFormatting>
  <conditionalFormatting sqref="G2:I2">
    <cfRule type="expression" dxfId="15" priority="2">
      <formula>$P$6&lt;1</formula>
    </cfRule>
  </conditionalFormatting>
  <dataValidations count="1">
    <dataValidation type="list" allowBlank="1" showInputMessage="1" showErrorMessage="1" prompt="Please Select from the Drop Down - Please select an activity from the drop down menu. The items in the list should be those that you entered in the &quot;Alcohol Strategies&quot; and &quot;Meth MJ Strategies&quot; tabs. " sqref="F7:F22 F6" xr:uid="{602840D8-F3C5-460C-90E3-FC81FD6263CF}">
      <formula1>"Compliance Checks, Shoulder Tap Operations, Party Patrols, Underage Drinking Presentations, Other, Interdiction, Marijuana-related Presentations, Methamphetamine-related presentations"</formula1>
    </dataValidation>
  </dataValidations>
  <pageMargins left="0.25" right="0.25" top="0.75" bottom="0.75" header="0" footer="0"/>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00"/>
  <sheetViews>
    <sheetView workbookViewId="0">
      <selection activeCell="D6" sqref="D6"/>
    </sheetView>
  </sheetViews>
  <sheetFormatPr defaultColWidth="14.42578125" defaultRowHeight="15" customHeight="1"/>
  <cols>
    <col min="1" max="1" width="9.140625" customWidth="1"/>
    <col min="2" max="2" width="20.5703125" customWidth="1"/>
    <col min="3" max="3" width="88.7109375" customWidth="1"/>
    <col min="4" max="4" width="39" customWidth="1"/>
    <col min="5" max="5" width="22.28515625" customWidth="1"/>
    <col min="6"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33</v>
      </c>
      <c r="C2" s="3"/>
      <c r="D2" s="3"/>
      <c r="E2" s="78" t="s">
        <v>9</v>
      </c>
      <c r="F2" s="69"/>
      <c r="G2" s="70"/>
      <c r="H2" s="3"/>
      <c r="I2" s="3"/>
      <c r="J2" s="3"/>
      <c r="K2" s="3"/>
      <c r="L2" s="3"/>
      <c r="M2" s="3"/>
      <c r="N2" s="3"/>
      <c r="O2" s="3"/>
      <c r="P2" s="3"/>
      <c r="Q2" s="3"/>
      <c r="R2" s="3"/>
      <c r="S2" s="3"/>
      <c r="T2" s="3"/>
      <c r="U2" s="3"/>
      <c r="V2" s="3"/>
      <c r="W2" s="3"/>
      <c r="X2" s="3"/>
      <c r="Y2" s="3"/>
      <c r="Z2" s="3"/>
    </row>
    <row r="3" spans="1:26" ht="15.75">
      <c r="A3" s="3"/>
      <c r="B3" s="11" t="s">
        <v>34</v>
      </c>
      <c r="C3" s="3"/>
      <c r="D3" s="3"/>
      <c r="E3" s="3"/>
      <c r="F3" s="3"/>
      <c r="G3" s="3"/>
      <c r="H3" s="3"/>
      <c r="I3" s="3"/>
      <c r="J3" s="3"/>
      <c r="K3" s="3"/>
      <c r="L3" s="3"/>
      <c r="M3" s="3"/>
      <c r="N3" s="3"/>
      <c r="O3" s="3"/>
      <c r="P3" s="3"/>
      <c r="Q3" s="3"/>
      <c r="R3" s="3"/>
      <c r="S3" s="3"/>
      <c r="T3" s="3"/>
      <c r="U3" s="3"/>
      <c r="V3" s="3"/>
      <c r="W3" s="3"/>
      <c r="X3" s="3"/>
      <c r="Y3" s="3"/>
      <c r="Z3" s="3"/>
    </row>
    <row r="4" spans="1:26">
      <c r="A4" s="3"/>
      <c r="B4" s="3"/>
      <c r="C4" s="3"/>
      <c r="D4" s="3"/>
      <c r="E4" s="3"/>
      <c r="F4" s="3"/>
      <c r="G4" s="3"/>
      <c r="H4" s="3"/>
      <c r="I4" s="3"/>
      <c r="J4" s="3"/>
      <c r="K4" s="3"/>
      <c r="L4" s="3"/>
      <c r="M4" s="3"/>
      <c r="N4" s="3"/>
      <c r="O4" s="3"/>
      <c r="P4" s="3"/>
      <c r="Q4" s="3"/>
      <c r="R4" s="3"/>
      <c r="S4" s="3"/>
      <c r="T4" s="3"/>
      <c r="U4" s="3"/>
      <c r="V4" s="3"/>
      <c r="W4" s="3"/>
      <c r="X4" s="3"/>
      <c r="Y4" s="3"/>
      <c r="Z4" s="3"/>
    </row>
    <row r="5" spans="1:26">
      <c r="A5" s="3"/>
      <c r="B5" s="12" t="s">
        <v>35</v>
      </c>
      <c r="C5" s="12" t="s">
        <v>36</v>
      </c>
      <c r="D5" s="12" t="s">
        <v>31</v>
      </c>
      <c r="E5" s="3"/>
      <c r="F5" s="3"/>
      <c r="G5" s="3"/>
      <c r="H5" s="3"/>
      <c r="I5" s="3"/>
      <c r="J5" s="3"/>
      <c r="K5" s="3"/>
      <c r="L5" s="3"/>
      <c r="M5" s="3"/>
      <c r="N5" s="3"/>
      <c r="O5" s="3"/>
      <c r="P5" s="3"/>
      <c r="Q5" s="3"/>
      <c r="R5" s="3"/>
      <c r="S5" s="3"/>
      <c r="T5" s="3"/>
      <c r="U5" s="3"/>
      <c r="V5" s="3"/>
      <c r="W5" s="3"/>
      <c r="X5" s="3"/>
      <c r="Y5" s="3"/>
      <c r="Z5" s="3"/>
    </row>
    <row r="6" spans="1:26">
      <c r="A6" s="3">
        <v>1</v>
      </c>
      <c r="B6" s="13"/>
      <c r="C6" s="92"/>
      <c r="D6" s="16"/>
      <c r="E6" s="17" t="str">
        <f t="shared" ref="E6:E31" si="0">IF(F6="",IF(ISBLANK(B6),"",B6*0.56),"")</f>
        <v/>
      </c>
      <c r="F6" s="77" t="str">
        <f t="shared" ref="F6:F31" si="1">IF(NOT(ISBLANK(B6)),IF(OR(ISBLANK(D6),ISBLANK(C6)),"Please fill out all white boxes in this row",""),"")</f>
        <v/>
      </c>
      <c r="G6" s="73"/>
      <c r="H6" s="73"/>
      <c r="I6" s="74"/>
      <c r="J6" s="18">
        <f t="shared" ref="J6:J31" si="2">IF(F6="",0,1)</f>
        <v>0</v>
      </c>
      <c r="K6" s="18">
        <f>SUM(J6:J31)</f>
        <v>0</v>
      </c>
      <c r="L6" s="18">
        <f t="shared" ref="L6:L31" si="3">IF(E6&gt;0.1,0,1)</f>
        <v>0</v>
      </c>
      <c r="M6" s="18">
        <f>SUM(L6:L31)</f>
        <v>0</v>
      </c>
      <c r="N6" s="18">
        <f>M6+O6+K6</f>
        <v>1</v>
      </c>
      <c r="O6" s="18">
        <f>IF(ISBLANK(B6),1,0)</f>
        <v>1</v>
      </c>
      <c r="P6" s="3"/>
      <c r="Q6" s="3"/>
      <c r="R6" s="3"/>
      <c r="S6" s="3"/>
      <c r="T6" s="3"/>
      <c r="U6" s="3"/>
      <c r="V6" s="3"/>
      <c r="W6" s="3"/>
      <c r="X6" s="3"/>
      <c r="Y6" s="3"/>
      <c r="Z6" s="3"/>
    </row>
    <row r="7" spans="1:26">
      <c r="A7" s="3" t="str">
        <f t="shared" ref="A7:A31" si="4">IF(NOT(ISBLANK(C6)),A6+1,"")</f>
        <v/>
      </c>
      <c r="B7" s="19"/>
      <c r="C7" s="16"/>
      <c r="D7" s="16"/>
      <c r="E7" s="17" t="str">
        <f t="shared" si="0"/>
        <v/>
      </c>
      <c r="F7" s="77" t="str">
        <f t="shared" si="1"/>
        <v/>
      </c>
      <c r="G7" s="73"/>
      <c r="H7" s="73"/>
      <c r="I7" s="74"/>
      <c r="J7" s="18">
        <f t="shared" si="2"/>
        <v>0</v>
      </c>
      <c r="K7" s="18"/>
      <c r="L7" s="18">
        <f t="shared" si="3"/>
        <v>0</v>
      </c>
      <c r="M7" s="18"/>
      <c r="N7" s="18"/>
      <c r="O7" s="18"/>
      <c r="P7" s="3"/>
      <c r="Q7" s="3"/>
      <c r="R7" s="3"/>
      <c r="S7" s="3"/>
      <c r="T7" s="3"/>
      <c r="U7" s="3"/>
      <c r="V7" s="3"/>
      <c r="W7" s="3"/>
      <c r="X7" s="3"/>
      <c r="Y7" s="3"/>
      <c r="Z7" s="3"/>
    </row>
    <row r="8" spans="1:26">
      <c r="A8" s="3" t="str">
        <f t="shared" si="4"/>
        <v/>
      </c>
      <c r="B8" s="19"/>
      <c r="C8" s="16"/>
      <c r="D8" s="16"/>
      <c r="E8" s="17" t="str">
        <f t="shared" si="0"/>
        <v/>
      </c>
      <c r="F8" s="77" t="str">
        <f t="shared" si="1"/>
        <v/>
      </c>
      <c r="G8" s="73"/>
      <c r="H8" s="73"/>
      <c r="I8" s="74"/>
      <c r="J8" s="18">
        <f t="shared" si="2"/>
        <v>0</v>
      </c>
      <c r="K8" s="18"/>
      <c r="L8" s="18">
        <f t="shared" si="3"/>
        <v>0</v>
      </c>
      <c r="M8" s="18"/>
      <c r="N8" s="18"/>
      <c r="O8" s="18"/>
      <c r="P8" s="3"/>
      <c r="Q8" s="3"/>
      <c r="R8" s="3"/>
      <c r="S8" s="3"/>
      <c r="T8" s="3"/>
      <c r="U8" s="3"/>
      <c r="V8" s="3"/>
      <c r="W8" s="3"/>
      <c r="X8" s="3"/>
      <c r="Y8" s="3"/>
      <c r="Z8" s="3"/>
    </row>
    <row r="9" spans="1:26">
      <c r="A9" s="3" t="str">
        <f t="shared" si="4"/>
        <v/>
      </c>
      <c r="B9" s="19"/>
      <c r="C9" s="16"/>
      <c r="D9" s="16"/>
      <c r="E9" s="17" t="str">
        <f t="shared" si="0"/>
        <v/>
      </c>
      <c r="F9" s="77" t="str">
        <f t="shared" si="1"/>
        <v/>
      </c>
      <c r="G9" s="73"/>
      <c r="H9" s="73"/>
      <c r="I9" s="74"/>
      <c r="J9" s="18">
        <f t="shared" si="2"/>
        <v>0</v>
      </c>
      <c r="K9" s="18"/>
      <c r="L9" s="18">
        <f t="shared" si="3"/>
        <v>0</v>
      </c>
      <c r="M9" s="18"/>
      <c r="N9" s="18"/>
      <c r="O9" s="18"/>
      <c r="P9" s="3"/>
      <c r="Q9" s="3"/>
      <c r="R9" s="3"/>
      <c r="S9" s="3"/>
      <c r="T9" s="3"/>
      <c r="U9" s="3"/>
      <c r="V9" s="3"/>
      <c r="W9" s="3"/>
      <c r="X9" s="3"/>
      <c r="Y9" s="3"/>
      <c r="Z9" s="3"/>
    </row>
    <row r="10" spans="1:26">
      <c r="A10" s="3" t="str">
        <f t="shared" si="4"/>
        <v/>
      </c>
      <c r="B10" s="19"/>
      <c r="C10" s="16"/>
      <c r="D10" s="16"/>
      <c r="E10" s="17" t="str">
        <f t="shared" si="0"/>
        <v/>
      </c>
      <c r="F10" s="77" t="str">
        <f t="shared" si="1"/>
        <v/>
      </c>
      <c r="G10" s="73"/>
      <c r="H10" s="73"/>
      <c r="I10" s="74"/>
      <c r="J10" s="18">
        <f t="shared" si="2"/>
        <v>0</v>
      </c>
      <c r="K10" s="18"/>
      <c r="L10" s="18">
        <f t="shared" si="3"/>
        <v>0</v>
      </c>
      <c r="M10" s="18"/>
      <c r="N10" s="18"/>
      <c r="O10" s="18"/>
      <c r="P10" s="3"/>
      <c r="Q10" s="3"/>
      <c r="R10" s="3"/>
      <c r="S10" s="3"/>
      <c r="T10" s="3"/>
      <c r="U10" s="3"/>
      <c r="V10" s="3"/>
      <c r="W10" s="3"/>
      <c r="X10" s="3"/>
      <c r="Y10" s="3"/>
      <c r="Z10" s="3"/>
    </row>
    <row r="11" spans="1:26">
      <c r="A11" s="3" t="str">
        <f t="shared" si="4"/>
        <v/>
      </c>
      <c r="B11" s="19"/>
      <c r="C11" s="16"/>
      <c r="D11" s="16"/>
      <c r="E11" s="17" t="str">
        <f t="shared" si="0"/>
        <v/>
      </c>
      <c r="F11" s="77" t="str">
        <f t="shared" si="1"/>
        <v/>
      </c>
      <c r="G11" s="73"/>
      <c r="H11" s="73"/>
      <c r="I11" s="74"/>
      <c r="J11" s="18">
        <f t="shared" si="2"/>
        <v>0</v>
      </c>
      <c r="K11" s="18"/>
      <c r="L11" s="18">
        <f t="shared" si="3"/>
        <v>0</v>
      </c>
      <c r="M11" s="18"/>
      <c r="N11" s="18"/>
      <c r="O11" s="18"/>
      <c r="P11" s="3"/>
      <c r="Q11" s="3"/>
      <c r="R11" s="3"/>
      <c r="S11" s="3"/>
      <c r="T11" s="3"/>
      <c r="U11" s="3"/>
      <c r="V11" s="3"/>
      <c r="W11" s="3"/>
      <c r="X11" s="3"/>
      <c r="Y11" s="3"/>
      <c r="Z11" s="3"/>
    </row>
    <row r="12" spans="1:26">
      <c r="A12" s="3" t="str">
        <f t="shared" si="4"/>
        <v/>
      </c>
      <c r="B12" s="19"/>
      <c r="C12" s="16"/>
      <c r="D12" s="16"/>
      <c r="E12" s="17" t="str">
        <f t="shared" si="0"/>
        <v/>
      </c>
      <c r="F12" s="77" t="str">
        <f t="shared" si="1"/>
        <v/>
      </c>
      <c r="G12" s="73"/>
      <c r="H12" s="73"/>
      <c r="I12" s="74"/>
      <c r="J12" s="18">
        <f t="shared" si="2"/>
        <v>0</v>
      </c>
      <c r="K12" s="18"/>
      <c r="L12" s="18">
        <f t="shared" si="3"/>
        <v>0</v>
      </c>
      <c r="M12" s="18"/>
      <c r="N12" s="18"/>
      <c r="O12" s="18"/>
      <c r="P12" s="3"/>
      <c r="Q12" s="3"/>
      <c r="R12" s="3"/>
      <c r="S12" s="3"/>
      <c r="T12" s="3"/>
      <c r="U12" s="3"/>
      <c r="V12" s="3"/>
      <c r="W12" s="3"/>
      <c r="X12" s="3"/>
      <c r="Y12" s="3"/>
      <c r="Z12" s="3"/>
    </row>
    <row r="13" spans="1:26">
      <c r="A13" s="3" t="str">
        <f t="shared" si="4"/>
        <v/>
      </c>
      <c r="B13" s="19"/>
      <c r="C13" s="16"/>
      <c r="D13" s="16"/>
      <c r="E13" s="17" t="str">
        <f t="shared" si="0"/>
        <v/>
      </c>
      <c r="F13" s="77" t="str">
        <f t="shared" si="1"/>
        <v/>
      </c>
      <c r="G13" s="73"/>
      <c r="H13" s="73"/>
      <c r="I13" s="74"/>
      <c r="J13" s="18">
        <f t="shared" si="2"/>
        <v>0</v>
      </c>
      <c r="K13" s="18"/>
      <c r="L13" s="18">
        <f t="shared" si="3"/>
        <v>0</v>
      </c>
      <c r="M13" s="18"/>
      <c r="N13" s="18"/>
      <c r="O13" s="18"/>
      <c r="P13" s="3"/>
      <c r="Q13" s="3"/>
      <c r="R13" s="3"/>
      <c r="S13" s="3"/>
      <c r="T13" s="3"/>
      <c r="U13" s="3"/>
      <c r="V13" s="3"/>
      <c r="W13" s="3"/>
      <c r="X13" s="3"/>
      <c r="Y13" s="3"/>
      <c r="Z13" s="3"/>
    </row>
    <row r="14" spans="1:26">
      <c r="A14" s="3" t="str">
        <f t="shared" si="4"/>
        <v/>
      </c>
      <c r="B14" s="19"/>
      <c r="C14" s="16"/>
      <c r="D14" s="16"/>
      <c r="E14" s="17" t="str">
        <f t="shared" si="0"/>
        <v/>
      </c>
      <c r="F14" s="77" t="str">
        <f t="shared" si="1"/>
        <v/>
      </c>
      <c r="G14" s="73"/>
      <c r="H14" s="73"/>
      <c r="I14" s="74"/>
      <c r="J14" s="18">
        <f t="shared" si="2"/>
        <v>0</v>
      </c>
      <c r="K14" s="18"/>
      <c r="L14" s="18">
        <f t="shared" si="3"/>
        <v>0</v>
      </c>
      <c r="M14" s="18"/>
      <c r="N14" s="18"/>
      <c r="O14" s="18"/>
      <c r="P14" s="3"/>
      <c r="Q14" s="3"/>
      <c r="R14" s="3"/>
      <c r="S14" s="3"/>
      <c r="T14" s="3"/>
      <c r="U14" s="3"/>
      <c r="V14" s="3"/>
      <c r="W14" s="3"/>
      <c r="X14" s="3"/>
      <c r="Y14" s="3"/>
      <c r="Z14" s="3"/>
    </row>
    <row r="15" spans="1:26">
      <c r="A15" s="3" t="str">
        <f t="shared" si="4"/>
        <v/>
      </c>
      <c r="B15" s="19"/>
      <c r="C15" s="16"/>
      <c r="D15" s="16"/>
      <c r="E15" s="17" t="str">
        <f t="shared" si="0"/>
        <v/>
      </c>
      <c r="F15" s="77" t="str">
        <f t="shared" si="1"/>
        <v/>
      </c>
      <c r="G15" s="73"/>
      <c r="H15" s="73"/>
      <c r="I15" s="74"/>
      <c r="J15" s="18">
        <f t="shared" si="2"/>
        <v>0</v>
      </c>
      <c r="K15" s="18"/>
      <c r="L15" s="18">
        <f t="shared" si="3"/>
        <v>0</v>
      </c>
      <c r="M15" s="18"/>
      <c r="N15" s="18"/>
      <c r="O15" s="18"/>
      <c r="P15" s="3"/>
      <c r="Q15" s="3"/>
      <c r="R15" s="3"/>
      <c r="S15" s="3"/>
      <c r="T15" s="3"/>
      <c r="U15" s="3"/>
      <c r="V15" s="3"/>
      <c r="W15" s="3"/>
      <c r="X15" s="3"/>
      <c r="Y15" s="3"/>
      <c r="Z15" s="3"/>
    </row>
    <row r="16" spans="1:26">
      <c r="A16" s="3" t="str">
        <f t="shared" si="4"/>
        <v/>
      </c>
      <c r="B16" s="19"/>
      <c r="C16" s="16"/>
      <c r="D16" s="16"/>
      <c r="E16" s="17" t="str">
        <f t="shared" si="0"/>
        <v/>
      </c>
      <c r="F16" s="77" t="str">
        <f t="shared" si="1"/>
        <v/>
      </c>
      <c r="G16" s="73"/>
      <c r="H16" s="73"/>
      <c r="I16" s="74"/>
      <c r="J16" s="18">
        <f t="shared" si="2"/>
        <v>0</v>
      </c>
      <c r="K16" s="18"/>
      <c r="L16" s="18">
        <f t="shared" si="3"/>
        <v>0</v>
      </c>
      <c r="M16" s="18"/>
      <c r="N16" s="18"/>
      <c r="O16" s="18"/>
      <c r="P16" s="3"/>
      <c r="Q16" s="3"/>
      <c r="R16" s="3"/>
      <c r="S16" s="3"/>
      <c r="T16" s="3"/>
      <c r="U16" s="3"/>
      <c r="V16" s="3"/>
      <c r="W16" s="3"/>
      <c r="X16" s="3"/>
      <c r="Y16" s="3"/>
      <c r="Z16" s="3"/>
    </row>
    <row r="17" spans="1:26">
      <c r="A17" s="3" t="str">
        <f t="shared" si="4"/>
        <v/>
      </c>
      <c r="B17" s="19"/>
      <c r="C17" s="16"/>
      <c r="D17" s="16"/>
      <c r="E17" s="17" t="str">
        <f t="shared" si="0"/>
        <v/>
      </c>
      <c r="F17" s="77" t="str">
        <f t="shared" si="1"/>
        <v/>
      </c>
      <c r="G17" s="73"/>
      <c r="H17" s="73"/>
      <c r="I17" s="74"/>
      <c r="J17" s="18">
        <f t="shared" si="2"/>
        <v>0</v>
      </c>
      <c r="K17" s="18"/>
      <c r="L17" s="18">
        <f t="shared" si="3"/>
        <v>0</v>
      </c>
      <c r="M17" s="18"/>
      <c r="N17" s="18"/>
      <c r="O17" s="18"/>
      <c r="P17" s="3"/>
      <c r="Q17" s="3"/>
      <c r="R17" s="3"/>
      <c r="S17" s="3"/>
      <c r="T17" s="3"/>
      <c r="U17" s="3"/>
      <c r="V17" s="3"/>
      <c r="W17" s="3"/>
      <c r="X17" s="3"/>
      <c r="Y17" s="3"/>
      <c r="Z17" s="3"/>
    </row>
    <row r="18" spans="1:26">
      <c r="A18" s="3" t="str">
        <f t="shared" si="4"/>
        <v/>
      </c>
      <c r="B18" s="19"/>
      <c r="C18" s="16"/>
      <c r="D18" s="16"/>
      <c r="E18" s="17" t="str">
        <f t="shared" si="0"/>
        <v/>
      </c>
      <c r="F18" s="77" t="str">
        <f t="shared" si="1"/>
        <v/>
      </c>
      <c r="G18" s="73"/>
      <c r="H18" s="73"/>
      <c r="I18" s="74"/>
      <c r="J18" s="18">
        <f t="shared" si="2"/>
        <v>0</v>
      </c>
      <c r="K18" s="18"/>
      <c r="L18" s="18">
        <f t="shared" si="3"/>
        <v>0</v>
      </c>
      <c r="M18" s="18"/>
      <c r="N18" s="18"/>
      <c r="O18" s="18"/>
      <c r="P18" s="3"/>
      <c r="Q18" s="3"/>
      <c r="R18" s="3"/>
      <c r="S18" s="3"/>
      <c r="T18" s="3"/>
      <c r="U18" s="3"/>
      <c r="V18" s="3"/>
      <c r="W18" s="3"/>
      <c r="X18" s="3"/>
      <c r="Y18" s="3"/>
      <c r="Z18" s="3"/>
    </row>
    <row r="19" spans="1:26">
      <c r="A19" s="3" t="str">
        <f t="shared" si="4"/>
        <v/>
      </c>
      <c r="B19" s="19"/>
      <c r="C19" s="16"/>
      <c r="D19" s="16"/>
      <c r="E19" s="17" t="str">
        <f t="shared" si="0"/>
        <v/>
      </c>
      <c r="F19" s="77" t="str">
        <f t="shared" si="1"/>
        <v/>
      </c>
      <c r="G19" s="73"/>
      <c r="H19" s="73"/>
      <c r="I19" s="74"/>
      <c r="J19" s="18">
        <f t="shared" si="2"/>
        <v>0</v>
      </c>
      <c r="K19" s="18"/>
      <c r="L19" s="18">
        <f t="shared" si="3"/>
        <v>0</v>
      </c>
      <c r="M19" s="18"/>
      <c r="N19" s="18"/>
      <c r="O19" s="18"/>
      <c r="P19" s="3"/>
      <c r="Q19" s="3"/>
      <c r="R19" s="3"/>
      <c r="S19" s="3"/>
      <c r="T19" s="3"/>
      <c r="U19" s="3"/>
      <c r="V19" s="3"/>
      <c r="W19" s="3"/>
      <c r="X19" s="3"/>
      <c r="Y19" s="3"/>
      <c r="Z19" s="3"/>
    </row>
    <row r="20" spans="1:26">
      <c r="A20" s="3" t="str">
        <f t="shared" si="4"/>
        <v/>
      </c>
      <c r="B20" s="19"/>
      <c r="C20" s="16"/>
      <c r="D20" s="16"/>
      <c r="E20" s="17" t="str">
        <f t="shared" si="0"/>
        <v/>
      </c>
      <c r="F20" s="77" t="str">
        <f t="shared" si="1"/>
        <v/>
      </c>
      <c r="G20" s="73"/>
      <c r="H20" s="73"/>
      <c r="I20" s="74"/>
      <c r="J20" s="18">
        <f t="shared" si="2"/>
        <v>0</v>
      </c>
      <c r="K20" s="18"/>
      <c r="L20" s="18">
        <f t="shared" si="3"/>
        <v>0</v>
      </c>
      <c r="M20" s="18"/>
      <c r="N20" s="18"/>
      <c r="O20" s="18"/>
      <c r="P20" s="3"/>
      <c r="Q20" s="3"/>
      <c r="R20" s="3"/>
      <c r="S20" s="3"/>
      <c r="T20" s="3"/>
      <c r="U20" s="3"/>
      <c r="V20" s="3"/>
      <c r="W20" s="3"/>
      <c r="X20" s="3"/>
      <c r="Y20" s="3"/>
      <c r="Z20" s="3"/>
    </row>
    <row r="21" spans="1:26" ht="15.75" customHeight="1">
      <c r="A21" s="3" t="str">
        <f t="shared" si="4"/>
        <v/>
      </c>
      <c r="B21" s="19"/>
      <c r="C21" s="16"/>
      <c r="D21" s="16"/>
      <c r="E21" s="17" t="str">
        <f t="shared" si="0"/>
        <v/>
      </c>
      <c r="F21" s="77" t="str">
        <f t="shared" si="1"/>
        <v/>
      </c>
      <c r="G21" s="73"/>
      <c r="H21" s="73"/>
      <c r="I21" s="74"/>
      <c r="J21" s="18">
        <f t="shared" si="2"/>
        <v>0</v>
      </c>
      <c r="K21" s="18"/>
      <c r="L21" s="18">
        <f t="shared" si="3"/>
        <v>0</v>
      </c>
      <c r="M21" s="18"/>
      <c r="N21" s="18"/>
      <c r="O21" s="18"/>
      <c r="P21" s="3"/>
      <c r="Q21" s="3"/>
      <c r="R21" s="3"/>
      <c r="S21" s="3"/>
      <c r="T21" s="3"/>
      <c r="U21" s="3"/>
      <c r="V21" s="3"/>
      <c r="W21" s="3"/>
      <c r="X21" s="3"/>
      <c r="Y21" s="3"/>
      <c r="Z21" s="3"/>
    </row>
    <row r="22" spans="1:26" ht="15.75" customHeight="1">
      <c r="A22" s="3" t="str">
        <f t="shared" si="4"/>
        <v/>
      </c>
      <c r="B22" s="19"/>
      <c r="C22" s="16"/>
      <c r="D22" s="16"/>
      <c r="E22" s="17" t="str">
        <f t="shared" si="0"/>
        <v/>
      </c>
      <c r="F22" s="77" t="str">
        <f t="shared" si="1"/>
        <v/>
      </c>
      <c r="G22" s="73"/>
      <c r="H22" s="73"/>
      <c r="I22" s="74"/>
      <c r="J22" s="18">
        <f t="shared" si="2"/>
        <v>0</v>
      </c>
      <c r="K22" s="18"/>
      <c r="L22" s="18">
        <f t="shared" si="3"/>
        <v>0</v>
      </c>
      <c r="M22" s="18"/>
      <c r="N22" s="18"/>
      <c r="O22" s="18"/>
      <c r="P22" s="3"/>
      <c r="Q22" s="3"/>
      <c r="R22" s="3"/>
      <c r="S22" s="3"/>
      <c r="T22" s="3"/>
      <c r="U22" s="3"/>
      <c r="V22" s="3"/>
      <c r="W22" s="3"/>
      <c r="X22" s="3"/>
      <c r="Y22" s="3"/>
      <c r="Z22" s="3"/>
    </row>
    <row r="23" spans="1:26" ht="15.75" customHeight="1">
      <c r="A23" s="3" t="str">
        <f t="shared" si="4"/>
        <v/>
      </c>
      <c r="B23" s="19"/>
      <c r="C23" s="16"/>
      <c r="D23" s="16"/>
      <c r="E23" s="17" t="str">
        <f t="shared" si="0"/>
        <v/>
      </c>
      <c r="F23" s="77" t="str">
        <f t="shared" si="1"/>
        <v/>
      </c>
      <c r="G23" s="73"/>
      <c r="H23" s="73"/>
      <c r="I23" s="74"/>
      <c r="J23" s="18">
        <f t="shared" si="2"/>
        <v>0</v>
      </c>
      <c r="K23" s="18"/>
      <c r="L23" s="18">
        <f t="shared" si="3"/>
        <v>0</v>
      </c>
      <c r="M23" s="18"/>
      <c r="N23" s="18"/>
      <c r="O23" s="18"/>
      <c r="P23" s="3"/>
      <c r="Q23" s="3"/>
      <c r="R23" s="3"/>
      <c r="S23" s="3"/>
      <c r="T23" s="3"/>
      <c r="U23" s="3"/>
      <c r="V23" s="3"/>
      <c r="W23" s="3"/>
      <c r="X23" s="3"/>
      <c r="Y23" s="3"/>
      <c r="Z23" s="3"/>
    </row>
    <row r="24" spans="1:26" ht="15.75" customHeight="1">
      <c r="A24" s="3" t="str">
        <f t="shared" si="4"/>
        <v/>
      </c>
      <c r="B24" s="19"/>
      <c r="C24" s="16"/>
      <c r="D24" s="16"/>
      <c r="E24" s="17" t="str">
        <f t="shared" si="0"/>
        <v/>
      </c>
      <c r="F24" s="77" t="str">
        <f t="shared" si="1"/>
        <v/>
      </c>
      <c r="G24" s="73"/>
      <c r="H24" s="73"/>
      <c r="I24" s="74"/>
      <c r="J24" s="18">
        <f t="shared" si="2"/>
        <v>0</v>
      </c>
      <c r="K24" s="18"/>
      <c r="L24" s="18">
        <f t="shared" si="3"/>
        <v>0</v>
      </c>
      <c r="M24" s="18"/>
      <c r="N24" s="18"/>
      <c r="O24" s="18"/>
      <c r="P24" s="3"/>
      <c r="Q24" s="3"/>
      <c r="R24" s="3"/>
      <c r="S24" s="3"/>
      <c r="T24" s="3"/>
      <c r="U24" s="3"/>
      <c r="V24" s="3"/>
      <c r="W24" s="3"/>
      <c r="X24" s="3"/>
      <c r="Y24" s="3"/>
      <c r="Z24" s="3"/>
    </row>
    <row r="25" spans="1:26" ht="15.75" customHeight="1">
      <c r="A25" s="3" t="str">
        <f t="shared" si="4"/>
        <v/>
      </c>
      <c r="B25" s="19"/>
      <c r="C25" s="16"/>
      <c r="D25" s="16"/>
      <c r="E25" s="17" t="str">
        <f t="shared" si="0"/>
        <v/>
      </c>
      <c r="F25" s="77" t="str">
        <f t="shared" si="1"/>
        <v/>
      </c>
      <c r="G25" s="73"/>
      <c r="H25" s="73"/>
      <c r="I25" s="74"/>
      <c r="J25" s="18">
        <f t="shared" si="2"/>
        <v>0</v>
      </c>
      <c r="K25" s="18"/>
      <c r="L25" s="18">
        <f t="shared" si="3"/>
        <v>0</v>
      </c>
      <c r="M25" s="18"/>
      <c r="N25" s="18"/>
      <c r="O25" s="18"/>
      <c r="P25" s="3"/>
      <c r="Q25" s="3"/>
      <c r="R25" s="3"/>
      <c r="S25" s="3"/>
      <c r="T25" s="3"/>
      <c r="U25" s="3"/>
      <c r="V25" s="3"/>
      <c r="W25" s="3"/>
      <c r="X25" s="3"/>
      <c r="Y25" s="3"/>
      <c r="Z25" s="3"/>
    </row>
    <row r="26" spans="1:26" ht="15.75" customHeight="1">
      <c r="A26" s="3" t="str">
        <f t="shared" si="4"/>
        <v/>
      </c>
      <c r="B26" s="19"/>
      <c r="C26" s="16"/>
      <c r="D26" s="16"/>
      <c r="E26" s="17" t="str">
        <f t="shared" si="0"/>
        <v/>
      </c>
      <c r="F26" s="77" t="str">
        <f t="shared" si="1"/>
        <v/>
      </c>
      <c r="G26" s="73"/>
      <c r="H26" s="73"/>
      <c r="I26" s="74"/>
      <c r="J26" s="18">
        <f t="shared" si="2"/>
        <v>0</v>
      </c>
      <c r="K26" s="18"/>
      <c r="L26" s="18">
        <f t="shared" si="3"/>
        <v>0</v>
      </c>
      <c r="M26" s="18"/>
      <c r="N26" s="18"/>
      <c r="O26" s="18"/>
      <c r="P26" s="3"/>
      <c r="Q26" s="3"/>
      <c r="R26" s="3"/>
      <c r="S26" s="3"/>
      <c r="T26" s="3"/>
      <c r="U26" s="3"/>
      <c r="V26" s="3"/>
      <c r="W26" s="3"/>
      <c r="X26" s="3"/>
      <c r="Y26" s="3"/>
      <c r="Z26" s="3"/>
    </row>
    <row r="27" spans="1:26" ht="15.75" customHeight="1">
      <c r="A27" s="3" t="str">
        <f t="shared" si="4"/>
        <v/>
      </c>
      <c r="B27" s="19"/>
      <c r="C27" s="16"/>
      <c r="D27" s="16"/>
      <c r="E27" s="17" t="str">
        <f t="shared" si="0"/>
        <v/>
      </c>
      <c r="F27" s="77" t="str">
        <f t="shared" si="1"/>
        <v/>
      </c>
      <c r="G27" s="73"/>
      <c r="H27" s="73"/>
      <c r="I27" s="74"/>
      <c r="J27" s="18">
        <f t="shared" si="2"/>
        <v>0</v>
      </c>
      <c r="K27" s="18"/>
      <c r="L27" s="18">
        <f t="shared" si="3"/>
        <v>0</v>
      </c>
      <c r="M27" s="18"/>
      <c r="N27" s="18"/>
      <c r="O27" s="18"/>
      <c r="P27" s="3"/>
      <c r="Q27" s="3"/>
      <c r="R27" s="3"/>
      <c r="S27" s="3"/>
      <c r="T27" s="3"/>
      <c r="U27" s="3"/>
      <c r="V27" s="3"/>
      <c r="W27" s="3"/>
      <c r="X27" s="3"/>
      <c r="Y27" s="3"/>
      <c r="Z27" s="3"/>
    </row>
    <row r="28" spans="1:26" ht="15.75" customHeight="1">
      <c r="A28" s="3" t="str">
        <f t="shared" si="4"/>
        <v/>
      </c>
      <c r="B28" s="19"/>
      <c r="C28" s="16"/>
      <c r="D28" s="16"/>
      <c r="E28" s="17" t="str">
        <f t="shared" si="0"/>
        <v/>
      </c>
      <c r="F28" s="77" t="str">
        <f t="shared" si="1"/>
        <v/>
      </c>
      <c r="G28" s="73"/>
      <c r="H28" s="73"/>
      <c r="I28" s="74"/>
      <c r="J28" s="18">
        <f t="shared" si="2"/>
        <v>0</v>
      </c>
      <c r="K28" s="18"/>
      <c r="L28" s="18">
        <f t="shared" si="3"/>
        <v>0</v>
      </c>
      <c r="M28" s="18"/>
      <c r="N28" s="18"/>
      <c r="O28" s="18"/>
      <c r="P28" s="3"/>
      <c r="Q28" s="3"/>
      <c r="R28" s="3"/>
      <c r="S28" s="3"/>
      <c r="T28" s="3"/>
      <c r="U28" s="3"/>
      <c r="V28" s="3"/>
      <c r="W28" s="3"/>
      <c r="X28" s="3"/>
      <c r="Y28" s="3"/>
      <c r="Z28" s="3"/>
    </row>
    <row r="29" spans="1:26" ht="15.75" customHeight="1">
      <c r="A29" s="3" t="str">
        <f t="shared" si="4"/>
        <v/>
      </c>
      <c r="B29" s="19"/>
      <c r="C29" s="16"/>
      <c r="D29" s="16"/>
      <c r="E29" s="17" t="str">
        <f t="shared" si="0"/>
        <v/>
      </c>
      <c r="F29" s="77" t="str">
        <f t="shared" si="1"/>
        <v/>
      </c>
      <c r="G29" s="73"/>
      <c r="H29" s="73"/>
      <c r="I29" s="74"/>
      <c r="J29" s="18">
        <f t="shared" si="2"/>
        <v>0</v>
      </c>
      <c r="K29" s="18"/>
      <c r="L29" s="18">
        <f t="shared" si="3"/>
        <v>0</v>
      </c>
      <c r="M29" s="18"/>
      <c r="N29" s="18"/>
      <c r="O29" s="18"/>
      <c r="P29" s="3"/>
      <c r="Q29" s="3"/>
      <c r="R29" s="3"/>
      <c r="S29" s="3"/>
      <c r="T29" s="3"/>
      <c r="U29" s="3"/>
      <c r="V29" s="3"/>
      <c r="W29" s="3"/>
      <c r="X29" s="3"/>
      <c r="Y29" s="3"/>
      <c r="Z29" s="3"/>
    </row>
    <row r="30" spans="1:26" ht="15.75" customHeight="1">
      <c r="A30" s="3" t="str">
        <f t="shared" si="4"/>
        <v/>
      </c>
      <c r="B30" s="19"/>
      <c r="C30" s="16"/>
      <c r="D30" s="16"/>
      <c r="E30" s="17" t="str">
        <f t="shared" si="0"/>
        <v/>
      </c>
      <c r="F30" s="77" t="str">
        <f t="shared" si="1"/>
        <v/>
      </c>
      <c r="G30" s="73"/>
      <c r="H30" s="73"/>
      <c r="I30" s="74"/>
      <c r="J30" s="18">
        <f t="shared" si="2"/>
        <v>0</v>
      </c>
      <c r="K30" s="18"/>
      <c r="L30" s="18">
        <f t="shared" si="3"/>
        <v>0</v>
      </c>
      <c r="M30" s="18"/>
      <c r="N30" s="18"/>
      <c r="O30" s="18"/>
      <c r="P30" s="3"/>
      <c r="Q30" s="3"/>
      <c r="R30" s="3"/>
      <c r="S30" s="3"/>
      <c r="T30" s="3"/>
      <c r="U30" s="3"/>
      <c r="V30" s="3"/>
      <c r="W30" s="3"/>
      <c r="X30" s="3"/>
      <c r="Y30" s="3"/>
      <c r="Z30" s="3"/>
    </row>
    <row r="31" spans="1:26" ht="15.75" customHeight="1">
      <c r="A31" s="3" t="str">
        <f t="shared" si="4"/>
        <v/>
      </c>
      <c r="B31" s="19"/>
      <c r="C31" s="16"/>
      <c r="D31" s="16"/>
      <c r="E31" s="17" t="str">
        <f t="shared" si="0"/>
        <v/>
      </c>
      <c r="F31" s="77" t="str">
        <f t="shared" si="1"/>
        <v/>
      </c>
      <c r="G31" s="73"/>
      <c r="H31" s="73"/>
      <c r="I31" s="74"/>
      <c r="J31" s="18">
        <f t="shared" si="2"/>
        <v>0</v>
      </c>
      <c r="K31" s="18"/>
      <c r="L31" s="18">
        <f t="shared" si="3"/>
        <v>0</v>
      </c>
      <c r="M31" s="18"/>
      <c r="N31" s="18"/>
      <c r="O31" s="18"/>
      <c r="P31" s="3"/>
      <c r="Q31" s="3"/>
      <c r="R31" s="3"/>
      <c r="S31" s="3"/>
      <c r="T31" s="3"/>
      <c r="U31" s="3"/>
      <c r="V31" s="3"/>
      <c r="W31" s="3"/>
      <c r="X31" s="3"/>
      <c r="Y31" s="3"/>
      <c r="Z31" s="3"/>
    </row>
    <row r="32" spans="1:26" ht="15.75" customHeight="1">
      <c r="A32" s="20"/>
      <c r="B32" s="20"/>
      <c r="C32" s="20"/>
      <c r="D32" s="20"/>
      <c r="E32" s="22">
        <f>SUM(E6:E31)</f>
        <v>0</v>
      </c>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7">
    <mergeCell ref="E2:G2"/>
    <mergeCell ref="F6:I6"/>
    <mergeCell ref="F7:I7"/>
    <mergeCell ref="F8:I8"/>
    <mergeCell ref="F9:I9"/>
    <mergeCell ref="F10:I10"/>
    <mergeCell ref="F11:I11"/>
    <mergeCell ref="F12:I12"/>
    <mergeCell ref="F13:I13"/>
    <mergeCell ref="F14:I14"/>
    <mergeCell ref="F15:I15"/>
    <mergeCell ref="F16:I16"/>
    <mergeCell ref="F17:I17"/>
    <mergeCell ref="F18:I18"/>
    <mergeCell ref="F26:I26"/>
    <mergeCell ref="F19:I19"/>
    <mergeCell ref="F20:I20"/>
    <mergeCell ref="F21:I21"/>
    <mergeCell ref="F22:I22"/>
    <mergeCell ref="F23:I23"/>
    <mergeCell ref="F24:I24"/>
    <mergeCell ref="F25:I25"/>
    <mergeCell ref="F27:I27"/>
    <mergeCell ref="F28:I28"/>
    <mergeCell ref="F29:I29"/>
    <mergeCell ref="F30:I30"/>
    <mergeCell ref="F31:I31"/>
  </mergeCells>
  <conditionalFormatting sqref="F6:I31">
    <cfRule type="containsText" dxfId="14" priority="1" operator="containsText" text="please fill out all white boxes in this row">
      <formula>NOT(ISERROR(SEARCH(("please fill out all white boxes in this row"),(F6))))</formula>
    </cfRule>
  </conditionalFormatting>
  <conditionalFormatting sqref="E2:G2">
    <cfRule type="expression" dxfId="13" priority="2">
      <formula>$N$6=0</formula>
    </cfRule>
  </conditionalFormatting>
  <dataValidations count="1">
    <dataValidation type="list" allowBlank="1" showInputMessage="1" showErrorMessage="1" prompt="Please Select from the Drop Down - Please select an activity from the drop down menu. The items in the list should be those that you entered in the &quot;Alcohol Strategies&quot; and &quot;Meth MJ Strategies&quot; tabs. " sqref="D6:D31" xr:uid="{D92D3BE4-78A2-4ADC-95E5-99AAEF527C1B}">
      <formula1>"Compliance Checks, Shoulder Tap Operations, Party Patrols, Underage Drinking Presentations, Other, Interdiction, Marijuana-related Presentations, Methamphetamine-related presentations"</formula1>
    </dataValidation>
  </dataValidations>
  <hyperlinks>
    <hyperlink ref="E2:G2" location="Equipment!A1" display="Click Here to Continue" xr:uid="{739B1456-2B00-4970-84F1-4C656AB52A0D}"/>
  </hyperlink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Z1000"/>
  <sheetViews>
    <sheetView workbookViewId="0">
      <selection activeCell="D9" sqref="D9"/>
    </sheetView>
  </sheetViews>
  <sheetFormatPr defaultColWidth="14.42578125" defaultRowHeight="15" customHeight="1"/>
  <cols>
    <col min="1" max="1" width="9.140625" customWidth="1"/>
    <col min="2" max="2" width="61.5703125" customWidth="1"/>
    <col min="3" max="3" width="16.7109375" customWidth="1"/>
    <col min="4" max="4" width="64.85546875" customWidth="1"/>
    <col min="5" max="5" width="26.85546875" customWidth="1"/>
    <col min="6"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37</v>
      </c>
      <c r="C2" s="1"/>
      <c r="D2" s="3"/>
      <c r="E2" s="3"/>
      <c r="F2" s="76" t="s">
        <v>9</v>
      </c>
      <c r="G2" s="73"/>
      <c r="H2" s="74"/>
      <c r="I2" s="3"/>
      <c r="J2" s="3"/>
      <c r="K2" s="3"/>
      <c r="L2" s="3"/>
      <c r="M2" s="3"/>
      <c r="N2" s="3"/>
      <c r="O2" s="3"/>
      <c r="P2" s="3"/>
      <c r="Q2" s="3"/>
      <c r="R2" s="3"/>
      <c r="S2" s="3"/>
      <c r="T2" s="3"/>
      <c r="U2" s="3"/>
      <c r="V2" s="3"/>
      <c r="W2" s="3"/>
      <c r="X2" s="3"/>
      <c r="Y2" s="3"/>
      <c r="Z2" s="3"/>
    </row>
    <row r="3" spans="1:26" ht="15.75" customHeight="1">
      <c r="A3" s="3"/>
      <c r="B3" s="83" t="s">
        <v>38</v>
      </c>
      <c r="C3" s="47"/>
      <c r="D3" s="48"/>
      <c r="E3" s="3"/>
      <c r="F3" s="3"/>
      <c r="G3" s="3"/>
      <c r="H3" s="3"/>
      <c r="I3" s="3"/>
      <c r="J3" s="3"/>
      <c r="K3" s="3"/>
      <c r="L3" s="3"/>
      <c r="M3" s="3"/>
      <c r="N3" s="3"/>
      <c r="O3" s="3"/>
      <c r="P3" s="3"/>
      <c r="Q3" s="3"/>
      <c r="R3" s="3"/>
      <c r="S3" s="3"/>
      <c r="T3" s="3"/>
      <c r="U3" s="3"/>
      <c r="V3" s="3"/>
      <c r="W3" s="3"/>
      <c r="X3" s="3"/>
      <c r="Y3" s="3"/>
      <c r="Z3" s="3"/>
    </row>
    <row r="4" spans="1:26" ht="15.75" customHeight="1">
      <c r="A4" s="3"/>
      <c r="B4" s="53"/>
      <c r="C4" s="54"/>
      <c r="D4" s="55"/>
      <c r="E4" s="3"/>
      <c r="F4" s="3"/>
      <c r="G4" s="3"/>
      <c r="H4" s="3"/>
      <c r="I4" s="3"/>
      <c r="J4" s="3"/>
      <c r="K4" s="3"/>
      <c r="L4" s="3"/>
      <c r="M4" s="3"/>
      <c r="N4" s="3"/>
      <c r="O4" s="3"/>
      <c r="P4" s="3"/>
      <c r="Q4" s="3"/>
      <c r="R4" s="3"/>
      <c r="S4" s="3"/>
      <c r="T4" s="3"/>
      <c r="U4" s="3"/>
      <c r="V4" s="3"/>
      <c r="W4" s="3"/>
      <c r="X4" s="3"/>
      <c r="Y4" s="3"/>
      <c r="Z4" s="3"/>
    </row>
    <row r="5" spans="1:26" ht="15.75" customHeight="1">
      <c r="A5" s="3"/>
      <c r="B5" s="53"/>
      <c r="C5" s="54"/>
      <c r="D5" s="55"/>
      <c r="E5" s="3"/>
      <c r="F5" s="3"/>
      <c r="G5" s="3"/>
      <c r="H5" s="3"/>
      <c r="I5" s="3"/>
      <c r="J5" s="3"/>
      <c r="K5" s="3"/>
      <c r="L5" s="3"/>
      <c r="M5" s="3"/>
      <c r="N5" s="3"/>
      <c r="O5" s="3"/>
      <c r="P5" s="3"/>
      <c r="Q5" s="3"/>
      <c r="R5" s="3"/>
      <c r="S5" s="3"/>
      <c r="T5" s="3"/>
      <c r="U5" s="3"/>
      <c r="V5" s="3"/>
      <c r="W5" s="3"/>
      <c r="X5" s="3"/>
      <c r="Y5" s="3"/>
      <c r="Z5" s="3"/>
    </row>
    <row r="6" spans="1:26" ht="15.75" customHeight="1">
      <c r="A6" s="3"/>
      <c r="B6" s="49"/>
      <c r="C6" s="50"/>
      <c r="D6" s="51"/>
      <c r="E6" s="3"/>
      <c r="F6" s="3"/>
      <c r="G6" s="3"/>
      <c r="H6" s="3"/>
      <c r="I6" s="3"/>
      <c r="J6" s="3"/>
      <c r="K6" s="3"/>
      <c r="L6" s="3"/>
      <c r="M6" s="3"/>
      <c r="N6" s="3"/>
      <c r="O6" s="3"/>
      <c r="P6" s="3"/>
      <c r="Q6" s="3"/>
      <c r="R6" s="3"/>
      <c r="S6" s="3"/>
      <c r="T6" s="3"/>
      <c r="U6" s="3"/>
      <c r="V6" s="3"/>
      <c r="W6" s="3"/>
      <c r="X6" s="3"/>
      <c r="Y6" s="3"/>
      <c r="Z6" s="3"/>
    </row>
    <row r="7" spans="1:26">
      <c r="A7" s="3"/>
      <c r="B7" s="3"/>
      <c r="C7" s="3"/>
      <c r="D7" s="3"/>
      <c r="E7" s="3"/>
      <c r="F7" s="17" t="str">
        <f t="shared" ref="F7:F8" si="0">IF(G7="",IF(ISBLANK(C6),"",C6*0.535),"")</f>
        <v/>
      </c>
      <c r="G7" s="79" t="str">
        <f t="shared" ref="G7:G8" si="1">IF(NOT(ISBLANK(C6)),IF(OR(ISBLANK(D6),ISBLANK(E6)),"Please fill out all white boxes in this row",""),"")</f>
        <v/>
      </c>
      <c r="H7" s="73"/>
      <c r="I7" s="73"/>
      <c r="J7" s="74"/>
      <c r="K7" s="3"/>
      <c r="L7" s="3"/>
      <c r="M7" s="3"/>
      <c r="N7" s="3"/>
      <c r="O7" s="3"/>
      <c r="P7" s="3"/>
      <c r="Q7" s="3"/>
      <c r="R7" s="3"/>
      <c r="S7" s="3"/>
      <c r="T7" s="3"/>
      <c r="U7" s="3"/>
      <c r="V7" s="3"/>
      <c r="W7" s="3"/>
      <c r="X7" s="3"/>
      <c r="Y7" s="3"/>
      <c r="Z7" s="3"/>
    </row>
    <row r="8" spans="1:26">
      <c r="A8" s="3"/>
      <c r="B8" s="12" t="s">
        <v>39</v>
      </c>
      <c r="C8" s="12" t="s">
        <v>40</v>
      </c>
      <c r="D8" s="12" t="s">
        <v>31</v>
      </c>
      <c r="E8" s="3"/>
      <c r="F8" s="17" t="str">
        <f t="shared" si="0"/>
        <v/>
      </c>
      <c r="G8" s="79" t="str">
        <f t="shared" si="1"/>
        <v/>
      </c>
      <c r="H8" s="73"/>
      <c r="I8" s="73"/>
      <c r="J8" s="74"/>
      <c r="K8" s="3"/>
      <c r="L8" s="3"/>
      <c r="M8" s="3"/>
      <c r="N8" s="3"/>
      <c r="O8" s="3"/>
      <c r="P8" s="3"/>
      <c r="Q8" s="3"/>
      <c r="R8" s="3"/>
      <c r="S8" s="3"/>
      <c r="T8" s="3"/>
      <c r="U8" s="3"/>
      <c r="V8" s="3"/>
      <c r="W8" s="3"/>
      <c r="X8" s="3"/>
      <c r="Y8" s="3"/>
      <c r="Z8" s="3"/>
    </row>
    <row r="9" spans="1:26">
      <c r="A9" s="3">
        <v>1</v>
      </c>
      <c r="B9" s="93"/>
      <c r="C9" s="23"/>
      <c r="D9" s="16"/>
      <c r="E9" s="17"/>
      <c r="F9" s="24"/>
      <c r="G9" s="77" t="str">
        <f t="shared" ref="G9:G21" si="2">IF(NOT(ISBLANK(B9)),IF(OR(ISBLANK(C9),ISBLANK(D9)),"Please fill out all white boxes in this row",""),"")</f>
        <v/>
      </c>
      <c r="H9" s="73"/>
      <c r="I9" s="73"/>
      <c r="J9" s="74"/>
      <c r="K9" s="18">
        <f t="shared" ref="K9:K21" si="3">IF(G9="",0,1)</f>
        <v>0</v>
      </c>
      <c r="L9" s="18">
        <f>SUM(K9:K21)</f>
        <v>0</v>
      </c>
      <c r="M9" s="18">
        <f>N9+L9</f>
        <v>1</v>
      </c>
      <c r="N9" s="18">
        <f>IF(ISBLANK(B9),1,0)</f>
        <v>1</v>
      </c>
      <c r="O9" s="3"/>
      <c r="P9" s="3"/>
      <c r="Q9" s="3"/>
      <c r="R9" s="3"/>
      <c r="S9" s="3"/>
      <c r="T9" s="3"/>
      <c r="U9" s="3"/>
      <c r="V9" s="3"/>
      <c r="W9" s="3"/>
      <c r="X9" s="3"/>
      <c r="Y9" s="3"/>
      <c r="Z9" s="3"/>
    </row>
    <row r="10" spans="1:26">
      <c r="A10" s="3" t="str">
        <f t="shared" ref="A10:A21" si="4">IF(NOT(ISBLANK(D9)),A9+1,"")</f>
        <v/>
      </c>
      <c r="B10" s="19"/>
      <c r="C10" s="25"/>
      <c r="D10" s="16"/>
      <c r="E10" s="17"/>
      <c r="F10" s="24"/>
      <c r="G10" s="77" t="str">
        <f t="shared" si="2"/>
        <v/>
      </c>
      <c r="H10" s="73"/>
      <c r="I10" s="73"/>
      <c r="J10" s="74"/>
      <c r="K10" s="18">
        <f t="shared" si="3"/>
        <v>0</v>
      </c>
      <c r="L10" s="18"/>
      <c r="M10" s="18"/>
      <c r="N10" s="18"/>
      <c r="O10" s="3"/>
      <c r="P10" s="3"/>
      <c r="Q10" s="3"/>
      <c r="R10" s="3"/>
      <c r="S10" s="3"/>
      <c r="T10" s="3"/>
      <c r="U10" s="3"/>
      <c r="V10" s="3"/>
      <c r="W10" s="3"/>
      <c r="X10" s="3"/>
      <c r="Y10" s="3"/>
      <c r="Z10" s="3"/>
    </row>
    <row r="11" spans="1:26">
      <c r="A11" s="3" t="str">
        <f t="shared" si="4"/>
        <v/>
      </c>
      <c r="B11" s="19"/>
      <c r="C11" s="25"/>
      <c r="D11" s="16"/>
      <c r="E11" s="17"/>
      <c r="F11" s="24"/>
      <c r="G11" s="77" t="str">
        <f t="shared" si="2"/>
        <v/>
      </c>
      <c r="H11" s="73"/>
      <c r="I11" s="73"/>
      <c r="J11" s="74"/>
      <c r="K11" s="18">
        <f t="shared" si="3"/>
        <v>0</v>
      </c>
      <c r="L11" s="18"/>
      <c r="M11" s="18"/>
      <c r="N11" s="18"/>
      <c r="O11" s="3"/>
      <c r="P11" s="3"/>
      <c r="Q11" s="3"/>
      <c r="R11" s="3"/>
      <c r="S11" s="3"/>
      <c r="T11" s="3"/>
      <c r="U11" s="3"/>
      <c r="V11" s="3"/>
      <c r="W11" s="3"/>
      <c r="X11" s="3"/>
      <c r="Y11" s="3"/>
      <c r="Z11" s="3"/>
    </row>
    <row r="12" spans="1:26">
      <c r="A12" s="3" t="str">
        <f t="shared" si="4"/>
        <v/>
      </c>
      <c r="B12" s="19"/>
      <c r="C12" s="25"/>
      <c r="D12" s="16"/>
      <c r="E12" s="17"/>
      <c r="F12" s="24"/>
      <c r="G12" s="77" t="str">
        <f t="shared" si="2"/>
        <v/>
      </c>
      <c r="H12" s="73"/>
      <c r="I12" s="73"/>
      <c r="J12" s="74"/>
      <c r="K12" s="18">
        <f t="shared" si="3"/>
        <v>0</v>
      </c>
      <c r="L12" s="18"/>
      <c r="M12" s="18"/>
      <c r="N12" s="18"/>
      <c r="O12" s="3"/>
      <c r="P12" s="3"/>
      <c r="Q12" s="3"/>
      <c r="R12" s="3"/>
      <c r="S12" s="3"/>
      <c r="T12" s="3"/>
      <c r="U12" s="3"/>
      <c r="V12" s="3"/>
      <c r="W12" s="3"/>
      <c r="X12" s="3"/>
      <c r="Y12" s="3"/>
      <c r="Z12" s="3"/>
    </row>
    <row r="13" spans="1:26">
      <c r="A13" s="3" t="str">
        <f t="shared" si="4"/>
        <v/>
      </c>
      <c r="B13" s="19"/>
      <c r="C13" s="25"/>
      <c r="D13" s="16"/>
      <c r="E13" s="17"/>
      <c r="F13" s="24"/>
      <c r="G13" s="77" t="str">
        <f t="shared" si="2"/>
        <v/>
      </c>
      <c r="H13" s="73"/>
      <c r="I13" s="73"/>
      <c r="J13" s="74"/>
      <c r="K13" s="18">
        <f t="shared" si="3"/>
        <v>0</v>
      </c>
      <c r="L13" s="18"/>
      <c r="M13" s="18"/>
      <c r="N13" s="18"/>
      <c r="O13" s="3"/>
      <c r="P13" s="3"/>
      <c r="Q13" s="3"/>
      <c r="R13" s="3"/>
      <c r="S13" s="3"/>
      <c r="T13" s="3"/>
      <c r="U13" s="3"/>
      <c r="V13" s="3"/>
      <c r="W13" s="3"/>
      <c r="X13" s="3"/>
      <c r="Y13" s="3"/>
      <c r="Z13" s="3"/>
    </row>
    <row r="14" spans="1:26">
      <c r="A14" s="3" t="str">
        <f t="shared" si="4"/>
        <v/>
      </c>
      <c r="B14" s="19"/>
      <c r="C14" s="25"/>
      <c r="D14" s="16"/>
      <c r="E14" s="17"/>
      <c r="F14" s="24"/>
      <c r="G14" s="77" t="str">
        <f t="shared" si="2"/>
        <v/>
      </c>
      <c r="H14" s="73"/>
      <c r="I14" s="73"/>
      <c r="J14" s="74"/>
      <c r="K14" s="18">
        <f t="shared" si="3"/>
        <v>0</v>
      </c>
      <c r="L14" s="18"/>
      <c r="M14" s="18"/>
      <c r="N14" s="18"/>
      <c r="O14" s="3"/>
      <c r="P14" s="3"/>
      <c r="Q14" s="3"/>
      <c r="R14" s="3"/>
      <c r="S14" s="3"/>
      <c r="T14" s="3"/>
      <c r="U14" s="3"/>
      <c r="V14" s="3"/>
      <c r="W14" s="3"/>
      <c r="X14" s="3"/>
      <c r="Y14" s="3"/>
      <c r="Z14" s="3"/>
    </row>
    <row r="15" spans="1:26">
      <c r="A15" s="3" t="str">
        <f t="shared" si="4"/>
        <v/>
      </c>
      <c r="B15" s="19"/>
      <c r="C15" s="25"/>
      <c r="D15" s="16"/>
      <c r="E15" s="17"/>
      <c r="F15" s="24"/>
      <c r="G15" s="77" t="str">
        <f t="shared" si="2"/>
        <v/>
      </c>
      <c r="H15" s="73"/>
      <c r="I15" s="73"/>
      <c r="J15" s="74"/>
      <c r="K15" s="18">
        <f t="shared" si="3"/>
        <v>0</v>
      </c>
      <c r="L15" s="18"/>
      <c r="M15" s="18"/>
      <c r="N15" s="18"/>
      <c r="O15" s="3"/>
      <c r="P15" s="3"/>
      <c r="Q15" s="3"/>
      <c r="R15" s="3"/>
      <c r="S15" s="3"/>
      <c r="T15" s="3"/>
      <c r="U15" s="3"/>
      <c r="V15" s="3"/>
      <c r="W15" s="3"/>
      <c r="X15" s="3"/>
      <c r="Y15" s="3"/>
      <c r="Z15" s="3"/>
    </row>
    <row r="16" spans="1:26">
      <c r="A16" s="3" t="str">
        <f t="shared" si="4"/>
        <v/>
      </c>
      <c r="B16" s="19"/>
      <c r="C16" s="25"/>
      <c r="D16" s="16"/>
      <c r="E16" s="17"/>
      <c r="F16" s="24"/>
      <c r="G16" s="77" t="str">
        <f t="shared" si="2"/>
        <v/>
      </c>
      <c r="H16" s="73"/>
      <c r="I16" s="73"/>
      <c r="J16" s="74"/>
      <c r="K16" s="18">
        <f t="shared" si="3"/>
        <v>0</v>
      </c>
      <c r="L16" s="18"/>
      <c r="M16" s="18"/>
      <c r="N16" s="18"/>
      <c r="O16" s="3"/>
      <c r="P16" s="3"/>
      <c r="Q16" s="3"/>
      <c r="R16" s="3"/>
      <c r="S16" s="3"/>
      <c r="T16" s="3"/>
      <c r="U16" s="3"/>
      <c r="V16" s="3"/>
      <c r="W16" s="3"/>
      <c r="X16" s="3"/>
      <c r="Y16" s="3"/>
      <c r="Z16" s="3"/>
    </row>
    <row r="17" spans="1:26">
      <c r="A17" s="3" t="str">
        <f t="shared" si="4"/>
        <v/>
      </c>
      <c r="B17" s="19"/>
      <c r="C17" s="25"/>
      <c r="D17" s="16"/>
      <c r="E17" s="17"/>
      <c r="F17" s="24"/>
      <c r="G17" s="77" t="str">
        <f t="shared" si="2"/>
        <v/>
      </c>
      <c r="H17" s="73"/>
      <c r="I17" s="73"/>
      <c r="J17" s="74"/>
      <c r="K17" s="18">
        <f t="shared" si="3"/>
        <v>0</v>
      </c>
      <c r="L17" s="18"/>
      <c r="M17" s="18"/>
      <c r="N17" s="18"/>
      <c r="O17" s="3"/>
      <c r="P17" s="3"/>
      <c r="Q17" s="3"/>
      <c r="R17" s="3"/>
      <c r="S17" s="3"/>
      <c r="T17" s="3"/>
      <c r="U17" s="3"/>
      <c r="V17" s="3"/>
      <c r="W17" s="3"/>
      <c r="X17" s="3"/>
      <c r="Y17" s="3"/>
      <c r="Z17" s="3"/>
    </row>
    <row r="18" spans="1:26">
      <c r="A18" s="3" t="str">
        <f t="shared" si="4"/>
        <v/>
      </c>
      <c r="B18" s="19"/>
      <c r="C18" s="25"/>
      <c r="D18" s="16"/>
      <c r="E18" s="17"/>
      <c r="F18" s="24"/>
      <c r="G18" s="77" t="str">
        <f t="shared" si="2"/>
        <v/>
      </c>
      <c r="H18" s="73"/>
      <c r="I18" s="73"/>
      <c r="J18" s="74"/>
      <c r="K18" s="18">
        <f t="shared" si="3"/>
        <v>0</v>
      </c>
      <c r="L18" s="18"/>
      <c r="M18" s="18"/>
      <c r="N18" s="18"/>
      <c r="O18" s="3"/>
      <c r="P18" s="3"/>
      <c r="Q18" s="3"/>
      <c r="R18" s="3"/>
      <c r="S18" s="3"/>
      <c r="T18" s="3"/>
      <c r="U18" s="3"/>
      <c r="V18" s="3"/>
      <c r="W18" s="3"/>
      <c r="X18" s="3"/>
      <c r="Y18" s="3"/>
      <c r="Z18" s="3"/>
    </row>
    <row r="19" spans="1:26">
      <c r="A19" s="3" t="str">
        <f t="shared" si="4"/>
        <v/>
      </c>
      <c r="B19" s="19"/>
      <c r="C19" s="25"/>
      <c r="D19" s="16"/>
      <c r="E19" s="17"/>
      <c r="F19" s="24"/>
      <c r="G19" s="77" t="str">
        <f t="shared" si="2"/>
        <v/>
      </c>
      <c r="H19" s="73"/>
      <c r="I19" s="73"/>
      <c r="J19" s="74"/>
      <c r="K19" s="18">
        <f t="shared" si="3"/>
        <v>0</v>
      </c>
      <c r="L19" s="18"/>
      <c r="M19" s="18"/>
      <c r="N19" s="18"/>
      <c r="O19" s="3"/>
      <c r="P19" s="3"/>
      <c r="Q19" s="3"/>
      <c r="R19" s="3"/>
      <c r="S19" s="3"/>
      <c r="T19" s="3"/>
      <c r="U19" s="3"/>
      <c r="V19" s="3"/>
      <c r="W19" s="3"/>
      <c r="X19" s="3"/>
      <c r="Y19" s="3"/>
      <c r="Z19" s="3"/>
    </row>
    <row r="20" spans="1:26">
      <c r="A20" s="3" t="str">
        <f t="shared" si="4"/>
        <v/>
      </c>
      <c r="B20" s="19"/>
      <c r="C20" s="25"/>
      <c r="D20" s="16"/>
      <c r="E20" s="17"/>
      <c r="F20" s="24"/>
      <c r="G20" s="77" t="str">
        <f t="shared" si="2"/>
        <v/>
      </c>
      <c r="H20" s="73"/>
      <c r="I20" s="73"/>
      <c r="J20" s="74"/>
      <c r="K20" s="18">
        <f t="shared" si="3"/>
        <v>0</v>
      </c>
      <c r="L20" s="18"/>
      <c r="M20" s="18"/>
      <c r="N20" s="18"/>
      <c r="O20" s="3"/>
      <c r="P20" s="3"/>
      <c r="Q20" s="3"/>
      <c r="R20" s="3"/>
      <c r="S20" s="3"/>
      <c r="T20" s="3"/>
      <c r="U20" s="3"/>
      <c r="V20" s="3"/>
      <c r="W20" s="3"/>
      <c r="X20" s="3"/>
      <c r="Y20" s="3"/>
      <c r="Z20" s="3"/>
    </row>
    <row r="21" spans="1:26" ht="15.75" customHeight="1">
      <c r="A21" s="3" t="str">
        <f t="shared" si="4"/>
        <v/>
      </c>
      <c r="B21" s="19"/>
      <c r="C21" s="25"/>
      <c r="D21" s="16"/>
      <c r="E21" s="17"/>
      <c r="F21" s="24"/>
      <c r="G21" s="77" t="str">
        <f t="shared" si="2"/>
        <v/>
      </c>
      <c r="H21" s="73"/>
      <c r="I21" s="73"/>
      <c r="J21" s="74"/>
      <c r="K21" s="18">
        <f t="shared" si="3"/>
        <v>0</v>
      </c>
      <c r="L21" s="18"/>
      <c r="M21" s="18"/>
      <c r="N21" s="18"/>
      <c r="O21" s="3"/>
      <c r="P21" s="3"/>
      <c r="Q21" s="3"/>
      <c r="R21" s="3"/>
      <c r="S21" s="3"/>
      <c r="T21" s="3"/>
      <c r="U21" s="3"/>
      <c r="V21" s="3"/>
      <c r="W21" s="3"/>
      <c r="X21" s="3"/>
      <c r="Y21" s="3"/>
      <c r="Z21" s="3"/>
    </row>
    <row r="22" spans="1:26" ht="15.75" customHeight="1">
      <c r="A22" s="20"/>
      <c r="B22" s="20"/>
      <c r="C22" s="20"/>
      <c r="D22" s="20"/>
      <c r="E22" s="22">
        <f>SUM(C9:C21)</f>
        <v>0</v>
      </c>
      <c r="F22" s="17"/>
      <c r="G22" s="79" t="str">
        <f>IF(NOT(ISBLANK(#REF!)),IF(OR(ISBLANK(#REF!),ISBLANK(#REF!)),"Please fill out all white boxes in this row",""),"")</f>
        <v/>
      </c>
      <c r="H22" s="73"/>
      <c r="I22" s="73"/>
      <c r="J22" s="74"/>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80" t="s">
        <v>32</v>
      </c>
      <c r="C24" s="81"/>
      <c r="D24" s="82"/>
      <c r="E24" s="5"/>
      <c r="F24" s="5"/>
      <c r="G24" s="3"/>
      <c r="H24" s="3"/>
      <c r="I24" s="3"/>
      <c r="J24" s="3"/>
      <c r="K24" s="18">
        <f>IF(G22="",0,1)</f>
        <v>0</v>
      </c>
      <c r="L24" s="18"/>
      <c r="M24" s="18"/>
      <c r="N24" s="18"/>
      <c r="O24" s="3"/>
      <c r="P24" s="3"/>
      <c r="Q24" s="3"/>
      <c r="R24" s="3"/>
      <c r="S24" s="3"/>
      <c r="T24" s="3"/>
      <c r="U24" s="3"/>
      <c r="V24" s="3"/>
      <c r="W24" s="3"/>
      <c r="X24" s="3"/>
      <c r="Y24" s="3"/>
      <c r="Z24" s="3"/>
    </row>
    <row r="25" spans="1:26" ht="180" customHeight="1">
      <c r="A25" s="3"/>
      <c r="B25" s="58"/>
      <c r="C25" s="59"/>
      <c r="D25" s="60"/>
      <c r="E25" s="26"/>
      <c r="F25" s="26"/>
      <c r="G25" s="3"/>
      <c r="H25" s="3"/>
      <c r="I25" s="3"/>
      <c r="J25" s="3"/>
      <c r="K25" s="3"/>
      <c r="L25" s="3"/>
      <c r="M25" s="3"/>
      <c r="N25" s="3"/>
      <c r="O25" s="3"/>
      <c r="P25" s="3"/>
      <c r="Q25" s="3"/>
      <c r="R25" s="3"/>
      <c r="S25" s="3"/>
      <c r="T25" s="3"/>
      <c r="U25" s="3"/>
      <c r="V25" s="3"/>
      <c r="W25" s="3"/>
      <c r="X25" s="3"/>
      <c r="Y25" s="3"/>
      <c r="Z25" s="3"/>
    </row>
    <row r="26" spans="1:26" ht="15.75" customHeight="1">
      <c r="A26" s="3"/>
      <c r="B26" s="61"/>
      <c r="C26" s="54"/>
      <c r="D26" s="62"/>
      <c r="E26" s="26"/>
      <c r="F26" s="26"/>
      <c r="G26" s="3"/>
      <c r="H26" s="3"/>
      <c r="I26" s="3"/>
      <c r="J26" s="3"/>
      <c r="K26" s="3"/>
      <c r="L26" s="3"/>
      <c r="M26" s="3"/>
      <c r="N26" s="3"/>
      <c r="O26" s="3"/>
      <c r="P26" s="3"/>
      <c r="Q26" s="3"/>
      <c r="R26" s="3"/>
      <c r="S26" s="3"/>
      <c r="T26" s="3"/>
      <c r="U26" s="3"/>
      <c r="V26" s="3"/>
      <c r="W26" s="3"/>
      <c r="X26" s="3"/>
      <c r="Y26" s="3"/>
      <c r="Z26" s="3"/>
    </row>
    <row r="27" spans="1:26" ht="15.75" customHeight="1">
      <c r="A27" s="3"/>
      <c r="B27" s="61"/>
      <c r="C27" s="54"/>
      <c r="D27" s="62"/>
      <c r="E27" s="26"/>
      <c r="F27" s="26"/>
      <c r="G27" s="3"/>
      <c r="H27" s="3"/>
      <c r="I27" s="3"/>
      <c r="J27" s="3"/>
      <c r="K27" s="3"/>
      <c r="L27" s="3"/>
      <c r="M27" s="3"/>
      <c r="N27" s="3"/>
      <c r="O27" s="3"/>
      <c r="P27" s="3"/>
      <c r="Q27" s="3"/>
      <c r="R27" s="3"/>
      <c r="S27" s="3"/>
      <c r="T27" s="3"/>
      <c r="U27" s="3"/>
      <c r="V27" s="3"/>
      <c r="W27" s="3"/>
      <c r="X27" s="3"/>
      <c r="Y27" s="3"/>
      <c r="Z27" s="3"/>
    </row>
    <row r="28" spans="1:26" ht="15.75" customHeight="1">
      <c r="A28" s="3"/>
      <c r="B28" s="61"/>
      <c r="C28" s="54"/>
      <c r="D28" s="62"/>
      <c r="E28" s="26"/>
      <c r="F28" s="26"/>
      <c r="G28" s="3"/>
      <c r="H28" s="3"/>
      <c r="I28" s="3"/>
      <c r="J28" s="3"/>
      <c r="K28" s="3"/>
      <c r="L28" s="3"/>
      <c r="M28" s="3"/>
      <c r="N28" s="3"/>
      <c r="O28" s="3"/>
      <c r="P28" s="3"/>
      <c r="Q28" s="3"/>
      <c r="R28" s="3"/>
      <c r="S28" s="3"/>
      <c r="T28" s="3"/>
      <c r="U28" s="3"/>
      <c r="V28" s="3"/>
      <c r="W28" s="3"/>
      <c r="X28" s="3"/>
      <c r="Y28" s="3"/>
      <c r="Z28" s="3"/>
    </row>
    <row r="29" spans="1:26" ht="15.75" customHeight="1">
      <c r="A29" s="3"/>
      <c r="B29" s="63"/>
      <c r="C29" s="64"/>
      <c r="D29" s="65"/>
      <c r="E29" s="26"/>
      <c r="F29" s="26"/>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0">
    <mergeCell ref="F2:H2"/>
    <mergeCell ref="B3:D6"/>
    <mergeCell ref="G7:J7"/>
    <mergeCell ref="G8:J8"/>
    <mergeCell ref="G9:J9"/>
    <mergeCell ref="G10:J10"/>
    <mergeCell ref="G11:J11"/>
    <mergeCell ref="G19:J19"/>
    <mergeCell ref="G20:J20"/>
    <mergeCell ref="G21:J21"/>
    <mergeCell ref="G22:J22"/>
    <mergeCell ref="B24:D24"/>
    <mergeCell ref="B25:D29"/>
    <mergeCell ref="G12:J12"/>
    <mergeCell ref="G13:J13"/>
    <mergeCell ref="G14:J14"/>
    <mergeCell ref="G15:J15"/>
    <mergeCell ref="G16:J16"/>
    <mergeCell ref="G17:J17"/>
    <mergeCell ref="G18:J18"/>
  </mergeCells>
  <conditionalFormatting sqref="G7:J22">
    <cfRule type="containsText" dxfId="12" priority="1" operator="containsText" text="please fill out all white boxes in this row">
      <formula>NOT(ISERROR(SEARCH(("please fill out all white boxes in this row"),(G7))))</formula>
    </cfRule>
  </conditionalFormatting>
  <conditionalFormatting sqref="F2:H2">
    <cfRule type="expression" dxfId="11" priority="2">
      <formula>#REF!=0</formula>
    </cfRule>
  </conditionalFormatting>
  <conditionalFormatting sqref="F2:H2">
    <cfRule type="expression" dxfId="10" priority="3">
      <formula>$M$9=0</formula>
    </cfRule>
  </conditionalFormatting>
  <dataValidations count="1">
    <dataValidation type="list" allowBlank="1" showInputMessage="1" showErrorMessage="1" prompt="Please Select from the Drop Down - Please select an activity from the drop down menu. The items in the list should be those that you entered in the &quot;Alcohol Strategies&quot; and &quot;Meth MJ Strategies&quot; tabs. " sqref="D9:D21" xr:uid="{39E8141B-8206-441C-A5D2-87D2E6B568D7}">
      <formula1>"Compliance Checks, Shoulder Tap Operations, Party Patrols, Underage Drinking Presentations, Other, Interdiction, Marijuana-related Presentations, Methamphetamine-related presentations"</formula1>
    </dataValidation>
  </dataValidations>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Z1000"/>
  <sheetViews>
    <sheetView workbookViewId="0">
      <selection activeCell="E6" sqref="E6"/>
    </sheetView>
  </sheetViews>
  <sheetFormatPr defaultColWidth="14.42578125" defaultRowHeight="15" customHeight="1"/>
  <cols>
    <col min="1" max="1" width="9.140625" customWidth="1"/>
    <col min="2" max="2" width="43" customWidth="1"/>
    <col min="3" max="3" width="16.140625" customWidth="1"/>
    <col min="4" max="4" width="12.85546875" customWidth="1"/>
    <col min="5" max="5" width="39" customWidth="1"/>
    <col min="6" max="6" width="18.140625" customWidth="1"/>
    <col min="7"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41</v>
      </c>
      <c r="C2" s="1"/>
      <c r="D2" s="1"/>
      <c r="E2" s="3"/>
      <c r="F2" s="3"/>
      <c r="G2" s="76" t="s">
        <v>9</v>
      </c>
      <c r="H2" s="73"/>
      <c r="I2" s="74"/>
      <c r="J2" s="3"/>
      <c r="K2" s="3"/>
      <c r="L2" s="3"/>
      <c r="M2" s="3"/>
      <c r="N2" s="3"/>
      <c r="O2" s="3"/>
      <c r="P2" s="3"/>
      <c r="Q2" s="3"/>
      <c r="R2" s="3"/>
      <c r="S2" s="3"/>
      <c r="T2" s="3"/>
      <c r="U2" s="3"/>
      <c r="V2" s="3"/>
      <c r="W2" s="3"/>
      <c r="X2" s="3"/>
      <c r="Y2" s="3"/>
      <c r="Z2" s="3"/>
    </row>
    <row r="3" spans="1:26" ht="48.75" customHeight="1">
      <c r="A3" s="3"/>
      <c r="B3" s="84" t="s">
        <v>42</v>
      </c>
      <c r="C3" s="73"/>
      <c r="D3" s="73"/>
      <c r="E3" s="74"/>
      <c r="F3" s="3"/>
      <c r="G3" s="3"/>
      <c r="H3" s="3"/>
      <c r="I3" s="3"/>
      <c r="J3" s="3"/>
      <c r="K3" s="3"/>
      <c r="L3" s="3"/>
      <c r="M3" s="3"/>
      <c r="N3" s="3"/>
      <c r="O3" s="3"/>
      <c r="P3" s="3"/>
      <c r="Q3" s="3"/>
      <c r="R3" s="3"/>
      <c r="S3" s="3"/>
      <c r="T3" s="3"/>
      <c r="U3" s="3"/>
      <c r="V3" s="3"/>
      <c r="W3" s="3"/>
      <c r="X3" s="3"/>
      <c r="Y3" s="3"/>
      <c r="Z3" s="3"/>
    </row>
    <row r="4" spans="1:26" ht="15.75" customHeight="1">
      <c r="A4" s="3"/>
      <c r="B4" s="11"/>
      <c r="C4" s="11"/>
      <c r="D4" s="11"/>
      <c r="E4" s="11"/>
      <c r="F4" s="3"/>
      <c r="G4" s="3"/>
      <c r="H4" s="3"/>
      <c r="I4" s="3"/>
      <c r="J4" s="3"/>
      <c r="K4" s="3"/>
      <c r="L4" s="3"/>
      <c r="M4" s="3"/>
      <c r="N4" s="3"/>
      <c r="O4" s="3"/>
      <c r="P4" s="3"/>
      <c r="Q4" s="3"/>
      <c r="R4" s="3"/>
      <c r="S4" s="3"/>
      <c r="T4" s="3"/>
      <c r="U4" s="3"/>
      <c r="V4" s="3"/>
      <c r="W4" s="3"/>
      <c r="X4" s="3"/>
      <c r="Y4" s="3"/>
      <c r="Z4" s="3"/>
    </row>
    <row r="5" spans="1:26">
      <c r="A5" s="3"/>
      <c r="B5" s="12" t="s">
        <v>39</v>
      </c>
      <c r="C5" s="12" t="s">
        <v>43</v>
      </c>
      <c r="D5" s="12" t="s">
        <v>44</v>
      </c>
      <c r="E5" s="12" t="s">
        <v>31</v>
      </c>
      <c r="F5" s="3"/>
      <c r="G5" s="3"/>
      <c r="H5" s="3"/>
      <c r="I5" s="3"/>
      <c r="J5" s="3"/>
      <c r="K5" s="3"/>
      <c r="L5" s="3"/>
      <c r="M5" s="3"/>
      <c r="N5" s="3"/>
      <c r="O5" s="3"/>
      <c r="P5" s="3"/>
      <c r="Q5" s="3"/>
      <c r="R5" s="3"/>
      <c r="S5" s="3"/>
      <c r="T5" s="3"/>
      <c r="U5" s="3"/>
      <c r="V5" s="3"/>
      <c r="W5" s="3"/>
      <c r="X5" s="3"/>
      <c r="Y5" s="3"/>
      <c r="Z5" s="3"/>
    </row>
    <row r="6" spans="1:26">
      <c r="A6" s="3">
        <v>1</v>
      </c>
      <c r="B6" s="93"/>
      <c r="C6" s="27"/>
      <c r="D6" s="23"/>
      <c r="E6" s="16"/>
      <c r="F6" s="17" t="str">
        <f t="shared" ref="F6:F22" si="0">IF(G6="",IF(OR(ISBLANK(C6),ISBLANK(D6)),"",C6*D6),"")</f>
        <v/>
      </c>
      <c r="G6" s="77" t="str">
        <f t="shared" ref="G6:G22" si="1">IF(NOT(ISBLANK(B6)),IF(OR(ISBLANK(C6),ISBLANK(D6),ISBLANK(E6)),"Please fill out all white boxes in this row",""),"")</f>
        <v/>
      </c>
      <c r="H6" s="73"/>
      <c r="I6" s="73"/>
      <c r="J6" s="74"/>
      <c r="K6" s="18">
        <f t="shared" ref="K6:K22" si="2">IF(G6="",0,1)</f>
        <v>0</v>
      </c>
      <c r="L6" s="18">
        <f>SUM(K6:K22)</f>
        <v>0</v>
      </c>
      <c r="M6" s="18">
        <f>IF(F23&gt;0,0,1)</f>
        <v>1</v>
      </c>
      <c r="N6" s="18">
        <f>SUM(L6,M6,O6)</f>
        <v>2</v>
      </c>
      <c r="O6" s="18">
        <f>IF(ISBLANK(B6),1,0)</f>
        <v>1</v>
      </c>
      <c r="P6" s="18"/>
      <c r="Q6" s="3"/>
      <c r="R6" s="3"/>
      <c r="S6" s="3"/>
      <c r="T6" s="3"/>
      <c r="U6" s="3"/>
      <c r="V6" s="3"/>
      <c r="W6" s="3"/>
      <c r="X6" s="3"/>
      <c r="Y6" s="3"/>
      <c r="Z6" s="3"/>
    </row>
    <row r="7" spans="1:26">
      <c r="A7" s="3" t="str">
        <f t="shared" ref="A7:A22" si="3">IF(NOT(ISBLANK(E6)),A6+1,"")</f>
        <v/>
      </c>
      <c r="B7" s="19"/>
      <c r="C7" s="15"/>
      <c r="D7" s="25"/>
      <c r="E7" s="16"/>
      <c r="F7" s="17" t="str">
        <f t="shared" si="0"/>
        <v/>
      </c>
      <c r="G7" s="77" t="str">
        <f t="shared" si="1"/>
        <v/>
      </c>
      <c r="H7" s="73"/>
      <c r="I7" s="73"/>
      <c r="J7" s="74"/>
      <c r="K7" s="18">
        <f t="shared" si="2"/>
        <v>0</v>
      </c>
      <c r="L7" s="18"/>
      <c r="M7" s="18"/>
      <c r="N7" s="18"/>
      <c r="O7" s="18"/>
      <c r="P7" s="18"/>
      <c r="Q7" s="3"/>
      <c r="R7" s="3"/>
      <c r="S7" s="3"/>
      <c r="T7" s="3"/>
      <c r="U7" s="3"/>
      <c r="V7" s="3"/>
      <c r="W7" s="3"/>
      <c r="X7" s="3"/>
      <c r="Y7" s="3"/>
      <c r="Z7" s="3"/>
    </row>
    <row r="8" spans="1:26">
      <c r="A8" s="3" t="str">
        <f t="shared" si="3"/>
        <v/>
      </c>
      <c r="B8" s="19"/>
      <c r="C8" s="15"/>
      <c r="D8" s="25"/>
      <c r="E8" s="16"/>
      <c r="F8" s="17" t="str">
        <f t="shared" si="0"/>
        <v/>
      </c>
      <c r="G8" s="77" t="str">
        <f t="shared" si="1"/>
        <v/>
      </c>
      <c r="H8" s="73"/>
      <c r="I8" s="73"/>
      <c r="J8" s="74"/>
      <c r="K8" s="18">
        <f t="shared" si="2"/>
        <v>0</v>
      </c>
      <c r="L8" s="18"/>
      <c r="M8" s="18"/>
      <c r="N8" s="18"/>
      <c r="O8" s="18"/>
      <c r="P8" s="18"/>
      <c r="Q8" s="3"/>
      <c r="R8" s="3"/>
      <c r="S8" s="3"/>
      <c r="T8" s="3"/>
      <c r="U8" s="3"/>
      <c r="V8" s="3"/>
      <c r="W8" s="3"/>
      <c r="X8" s="3"/>
      <c r="Y8" s="3"/>
      <c r="Z8" s="3"/>
    </row>
    <row r="9" spans="1:26">
      <c r="A9" s="3" t="str">
        <f t="shared" si="3"/>
        <v/>
      </c>
      <c r="B9" s="19"/>
      <c r="C9" s="15"/>
      <c r="D9" s="25"/>
      <c r="E9" s="16"/>
      <c r="F9" s="17" t="str">
        <f t="shared" si="0"/>
        <v/>
      </c>
      <c r="G9" s="77" t="str">
        <f t="shared" si="1"/>
        <v/>
      </c>
      <c r="H9" s="73"/>
      <c r="I9" s="73"/>
      <c r="J9" s="74"/>
      <c r="K9" s="18">
        <f t="shared" si="2"/>
        <v>0</v>
      </c>
      <c r="L9" s="18"/>
      <c r="M9" s="18"/>
      <c r="N9" s="18"/>
      <c r="O9" s="18"/>
      <c r="P9" s="18"/>
      <c r="Q9" s="3"/>
      <c r="R9" s="3"/>
      <c r="S9" s="3"/>
      <c r="T9" s="3"/>
      <c r="U9" s="3"/>
      <c r="V9" s="3"/>
      <c r="W9" s="3"/>
      <c r="X9" s="3"/>
      <c r="Y9" s="3"/>
      <c r="Z9" s="3"/>
    </row>
    <row r="10" spans="1:26">
      <c r="A10" s="3" t="str">
        <f t="shared" si="3"/>
        <v/>
      </c>
      <c r="B10" s="19"/>
      <c r="C10" s="15"/>
      <c r="D10" s="25"/>
      <c r="E10" s="16"/>
      <c r="F10" s="17" t="str">
        <f t="shared" si="0"/>
        <v/>
      </c>
      <c r="G10" s="77" t="str">
        <f t="shared" si="1"/>
        <v/>
      </c>
      <c r="H10" s="73"/>
      <c r="I10" s="73"/>
      <c r="J10" s="74"/>
      <c r="K10" s="18">
        <f t="shared" si="2"/>
        <v>0</v>
      </c>
      <c r="L10" s="18"/>
      <c r="M10" s="18"/>
      <c r="N10" s="18"/>
      <c r="O10" s="18"/>
      <c r="P10" s="18"/>
      <c r="Q10" s="3"/>
      <c r="R10" s="3"/>
      <c r="S10" s="3"/>
      <c r="T10" s="3"/>
      <c r="U10" s="3"/>
      <c r="V10" s="3"/>
      <c r="W10" s="3"/>
      <c r="X10" s="3"/>
      <c r="Y10" s="3"/>
      <c r="Z10" s="3"/>
    </row>
    <row r="11" spans="1:26">
      <c r="A11" s="3" t="str">
        <f t="shared" si="3"/>
        <v/>
      </c>
      <c r="B11" s="19"/>
      <c r="C11" s="15"/>
      <c r="D11" s="25"/>
      <c r="E11" s="16"/>
      <c r="F11" s="17" t="str">
        <f t="shared" si="0"/>
        <v/>
      </c>
      <c r="G11" s="77" t="str">
        <f t="shared" si="1"/>
        <v/>
      </c>
      <c r="H11" s="73"/>
      <c r="I11" s="73"/>
      <c r="J11" s="74"/>
      <c r="K11" s="18">
        <f t="shared" si="2"/>
        <v>0</v>
      </c>
      <c r="L11" s="18"/>
      <c r="M11" s="18"/>
      <c r="N11" s="18"/>
      <c r="O11" s="18"/>
      <c r="P11" s="18"/>
      <c r="Q11" s="3"/>
      <c r="R11" s="3"/>
      <c r="S11" s="3"/>
      <c r="T11" s="3"/>
      <c r="U11" s="3"/>
      <c r="V11" s="3"/>
      <c r="W11" s="3"/>
      <c r="X11" s="3"/>
      <c r="Y11" s="3"/>
      <c r="Z11" s="3"/>
    </row>
    <row r="12" spans="1:26">
      <c r="A12" s="3" t="str">
        <f t="shared" si="3"/>
        <v/>
      </c>
      <c r="B12" s="19"/>
      <c r="C12" s="15"/>
      <c r="D12" s="25"/>
      <c r="E12" s="16"/>
      <c r="F12" s="17" t="str">
        <f t="shared" si="0"/>
        <v/>
      </c>
      <c r="G12" s="77" t="str">
        <f t="shared" si="1"/>
        <v/>
      </c>
      <c r="H12" s="73"/>
      <c r="I12" s="73"/>
      <c r="J12" s="74"/>
      <c r="K12" s="18">
        <f t="shared" si="2"/>
        <v>0</v>
      </c>
      <c r="L12" s="18"/>
      <c r="M12" s="18"/>
      <c r="N12" s="18"/>
      <c r="O12" s="18"/>
      <c r="P12" s="18"/>
      <c r="Q12" s="3"/>
      <c r="R12" s="3"/>
      <c r="S12" s="3"/>
      <c r="T12" s="3"/>
      <c r="U12" s="3"/>
      <c r="V12" s="3"/>
      <c r="W12" s="3"/>
      <c r="X12" s="3"/>
      <c r="Y12" s="3"/>
      <c r="Z12" s="3"/>
    </row>
    <row r="13" spans="1:26">
      <c r="A13" s="3" t="str">
        <f t="shared" si="3"/>
        <v/>
      </c>
      <c r="B13" s="19"/>
      <c r="C13" s="15"/>
      <c r="D13" s="25"/>
      <c r="E13" s="16"/>
      <c r="F13" s="17" t="str">
        <f t="shared" si="0"/>
        <v/>
      </c>
      <c r="G13" s="77" t="str">
        <f t="shared" si="1"/>
        <v/>
      </c>
      <c r="H13" s="73"/>
      <c r="I13" s="73"/>
      <c r="J13" s="74"/>
      <c r="K13" s="18">
        <f t="shared" si="2"/>
        <v>0</v>
      </c>
      <c r="L13" s="18"/>
      <c r="M13" s="18"/>
      <c r="N13" s="18"/>
      <c r="O13" s="18"/>
      <c r="P13" s="18"/>
      <c r="Q13" s="3"/>
      <c r="R13" s="3"/>
      <c r="S13" s="3"/>
      <c r="T13" s="3"/>
      <c r="U13" s="3"/>
      <c r="V13" s="3"/>
      <c r="W13" s="3"/>
      <c r="X13" s="3"/>
      <c r="Y13" s="3"/>
      <c r="Z13" s="3"/>
    </row>
    <row r="14" spans="1:26">
      <c r="A14" s="3" t="str">
        <f t="shared" si="3"/>
        <v/>
      </c>
      <c r="B14" s="19"/>
      <c r="C14" s="15"/>
      <c r="D14" s="25"/>
      <c r="E14" s="16"/>
      <c r="F14" s="17" t="str">
        <f t="shared" si="0"/>
        <v/>
      </c>
      <c r="G14" s="77" t="str">
        <f t="shared" si="1"/>
        <v/>
      </c>
      <c r="H14" s="73"/>
      <c r="I14" s="73"/>
      <c r="J14" s="74"/>
      <c r="K14" s="18">
        <f t="shared" si="2"/>
        <v>0</v>
      </c>
      <c r="L14" s="18"/>
      <c r="M14" s="18"/>
      <c r="N14" s="18"/>
      <c r="O14" s="18"/>
      <c r="P14" s="18"/>
      <c r="Q14" s="3"/>
      <c r="R14" s="3"/>
      <c r="S14" s="3"/>
      <c r="T14" s="3"/>
      <c r="U14" s="3"/>
      <c r="V14" s="3"/>
      <c r="W14" s="3"/>
      <c r="X14" s="3"/>
      <c r="Y14" s="3"/>
      <c r="Z14" s="3"/>
    </row>
    <row r="15" spans="1:26">
      <c r="A15" s="3" t="str">
        <f t="shared" si="3"/>
        <v/>
      </c>
      <c r="B15" s="19"/>
      <c r="C15" s="15"/>
      <c r="D15" s="25"/>
      <c r="E15" s="16"/>
      <c r="F15" s="17" t="str">
        <f t="shared" si="0"/>
        <v/>
      </c>
      <c r="G15" s="77" t="str">
        <f t="shared" si="1"/>
        <v/>
      </c>
      <c r="H15" s="73"/>
      <c r="I15" s="73"/>
      <c r="J15" s="74"/>
      <c r="K15" s="18">
        <f t="shared" si="2"/>
        <v>0</v>
      </c>
      <c r="L15" s="18"/>
      <c r="M15" s="18"/>
      <c r="N15" s="18"/>
      <c r="O15" s="18"/>
      <c r="P15" s="18"/>
      <c r="Q15" s="3"/>
      <c r="R15" s="3"/>
      <c r="S15" s="3"/>
      <c r="T15" s="3"/>
      <c r="U15" s="3"/>
      <c r="V15" s="3"/>
      <c r="W15" s="3"/>
      <c r="X15" s="3"/>
      <c r="Y15" s="3"/>
      <c r="Z15" s="3"/>
    </row>
    <row r="16" spans="1:26">
      <c r="A16" s="3" t="str">
        <f t="shared" si="3"/>
        <v/>
      </c>
      <c r="B16" s="19"/>
      <c r="C16" s="15"/>
      <c r="D16" s="25"/>
      <c r="E16" s="16"/>
      <c r="F16" s="17" t="str">
        <f t="shared" si="0"/>
        <v/>
      </c>
      <c r="G16" s="77" t="str">
        <f t="shared" si="1"/>
        <v/>
      </c>
      <c r="H16" s="73"/>
      <c r="I16" s="73"/>
      <c r="J16" s="74"/>
      <c r="K16" s="18">
        <f t="shared" si="2"/>
        <v>0</v>
      </c>
      <c r="L16" s="18"/>
      <c r="M16" s="18"/>
      <c r="N16" s="18"/>
      <c r="O16" s="18"/>
      <c r="P16" s="18"/>
      <c r="Q16" s="3"/>
      <c r="R16" s="3"/>
      <c r="S16" s="3"/>
      <c r="T16" s="3"/>
      <c r="U16" s="3"/>
      <c r="V16" s="3"/>
      <c r="W16" s="3"/>
      <c r="X16" s="3"/>
      <c r="Y16" s="3"/>
      <c r="Z16" s="3"/>
    </row>
    <row r="17" spans="1:26">
      <c r="A17" s="3" t="str">
        <f t="shared" si="3"/>
        <v/>
      </c>
      <c r="B17" s="19"/>
      <c r="C17" s="15"/>
      <c r="D17" s="25"/>
      <c r="E17" s="16"/>
      <c r="F17" s="17" t="str">
        <f t="shared" si="0"/>
        <v/>
      </c>
      <c r="G17" s="77" t="str">
        <f t="shared" si="1"/>
        <v/>
      </c>
      <c r="H17" s="73"/>
      <c r="I17" s="73"/>
      <c r="J17" s="74"/>
      <c r="K17" s="18">
        <f t="shared" si="2"/>
        <v>0</v>
      </c>
      <c r="L17" s="18"/>
      <c r="M17" s="18"/>
      <c r="N17" s="18"/>
      <c r="O17" s="18"/>
      <c r="P17" s="18"/>
      <c r="Q17" s="3"/>
      <c r="R17" s="3"/>
      <c r="S17" s="3"/>
      <c r="T17" s="3"/>
      <c r="U17" s="3"/>
      <c r="V17" s="3"/>
      <c r="W17" s="3"/>
      <c r="X17" s="3"/>
      <c r="Y17" s="3"/>
      <c r="Z17" s="3"/>
    </row>
    <row r="18" spans="1:26">
      <c r="A18" s="3" t="str">
        <f t="shared" si="3"/>
        <v/>
      </c>
      <c r="B18" s="19"/>
      <c r="C18" s="15"/>
      <c r="D18" s="25"/>
      <c r="E18" s="16"/>
      <c r="F18" s="17" t="str">
        <f t="shared" si="0"/>
        <v/>
      </c>
      <c r="G18" s="77" t="str">
        <f t="shared" si="1"/>
        <v/>
      </c>
      <c r="H18" s="73"/>
      <c r="I18" s="73"/>
      <c r="J18" s="74"/>
      <c r="K18" s="18">
        <f t="shared" si="2"/>
        <v>0</v>
      </c>
      <c r="L18" s="18"/>
      <c r="M18" s="18"/>
      <c r="N18" s="18"/>
      <c r="O18" s="18"/>
      <c r="P18" s="18"/>
      <c r="Q18" s="3"/>
      <c r="R18" s="3"/>
      <c r="S18" s="3"/>
      <c r="T18" s="3"/>
      <c r="U18" s="3"/>
      <c r="V18" s="3"/>
      <c r="W18" s="3"/>
      <c r="X18" s="3"/>
      <c r="Y18" s="3"/>
      <c r="Z18" s="3"/>
    </row>
    <row r="19" spans="1:26">
      <c r="A19" s="3" t="str">
        <f t="shared" si="3"/>
        <v/>
      </c>
      <c r="B19" s="19"/>
      <c r="C19" s="15"/>
      <c r="D19" s="25"/>
      <c r="E19" s="16"/>
      <c r="F19" s="17" t="str">
        <f t="shared" si="0"/>
        <v/>
      </c>
      <c r="G19" s="77" t="str">
        <f t="shared" si="1"/>
        <v/>
      </c>
      <c r="H19" s="73"/>
      <c r="I19" s="73"/>
      <c r="J19" s="74"/>
      <c r="K19" s="18">
        <f t="shared" si="2"/>
        <v>0</v>
      </c>
      <c r="L19" s="18"/>
      <c r="M19" s="18"/>
      <c r="N19" s="18"/>
      <c r="O19" s="18"/>
      <c r="P19" s="18"/>
      <c r="Q19" s="3"/>
      <c r="R19" s="3"/>
      <c r="S19" s="3"/>
      <c r="T19" s="3"/>
      <c r="U19" s="3"/>
      <c r="V19" s="3"/>
      <c r="W19" s="3"/>
      <c r="X19" s="3"/>
      <c r="Y19" s="3"/>
      <c r="Z19" s="3"/>
    </row>
    <row r="20" spans="1:26">
      <c r="A20" s="3" t="str">
        <f t="shared" si="3"/>
        <v/>
      </c>
      <c r="B20" s="19"/>
      <c r="C20" s="15"/>
      <c r="D20" s="25"/>
      <c r="E20" s="16"/>
      <c r="F20" s="17" t="str">
        <f t="shared" si="0"/>
        <v/>
      </c>
      <c r="G20" s="77" t="str">
        <f t="shared" si="1"/>
        <v/>
      </c>
      <c r="H20" s="73"/>
      <c r="I20" s="73"/>
      <c r="J20" s="74"/>
      <c r="K20" s="18">
        <f t="shared" si="2"/>
        <v>0</v>
      </c>
      <c r="L20" s="18"/>
      <c r="M20" s="18"/>
      <c r="N20" s="18"/>
      <c r="O20" s="18"/>
      <c r="P20" s="18"/>
      <c r="Q20" s="3"/>
      <c r="R20" s="3"/>
      <c r="S20" s="3"/>
      <c r="T20" s="3"/>
      <c r="U20" s="3"/>
      <c r="V20" s="3"/>
      <c r="W20" s="3"/>
      <c r="X20" s="3"/>
      <c r="Y20" s="3"/>
      <c r="Z20" s="3"/>
    </row>
    <row r="21" spans="1:26" ht="15.75" customHeight="1">
      <c r="A21" s="3" t="str">
        <f t="shared" si="3"/>
        <v/>
      </c>
      <c r="B21" s="19"/>
      <c r="C21" s="15"/>
      <c r="D21" s="25"/>
      <c r="E21" s="16"/>
      <c r="F21" s="17" t="str">
        <f t="shared" si="0"/>
        <v/>
      </c>
      <c r="G21" s="77" t="str">
        <f t="shared" si="1"/>
        <v/>
      </c>
      <c r="H21" s="73"/>
      <c r="I21" s="73"/>
      <c r="J21" s="74"/>
      <c r="K21" s="18">
        <f t="shared" si="2"/>
        <v>0</v>
      </c>
      <c r="L21" s="18"/>
      <c r="M21" s="18"/>
      <c r="N21" s="18"/>
      <c r="O21" s="18"/>
      <c r="P21" s="18"/>
      <c r="Q21" s="3"/>
      <c r="R21" s="3"/>
      <c r="S21" s="3"/>
      <c r="T21" s="3"/>
      <c r="U21" s="3"/>
      <c r="V21" s="3"/>
      <c r="W21" s="3"/>
      <c r="X21" s="3"/>
      <c r="Y21" s="3"/>
      <c r="Z21" s="3"/>
    </row>
    <row r="22" spans="1:26" ht="15.75" customHeight="1">
      <c r="A22" s="3" t="str">
        <f t="shared" si="3"/>
        <v/>
      </c>
      <c r="B22" s="19"/>
      <c r="C22" s="15"/>
      <c r="D22" s="25"/>
      <c r="E22" s="16"/>
      <c r="F22" s="17" t="str">
        <f t="shared" si="0"/>
        <v/>
      </c>
      <c r="G22" s="77" t="str">
        <f t="shared" si="1"/>
        <v/>
      </c>
      <c r="H22" s="73"/>
      <c r="I22" s="73"/>
      <c r="J22" s="74"/>
      <c r="K22" s="18">
        <f t="shared" si="2"/>
        <v>0</v>
      </c>
      <c r="L22" s="18"/>
      <c r="M22" s="18"/>
      <c r="N22" s="18"/>
      <c r="O22" s="18"/>
      <c r="P22" s="18"/>
      <c r="Q22" s="3"/>
      <c r="R22" s="3"/>
      <c r="S22" s="3"/>
      <c r="T22" s="3"/>
      <c r="U22" s="3"/>
      <c r="V22" s="3"/>
      <c r="W22" s="3"/>
      <c r="X22" s="3"/>
      <c r="Y22" s="3"/>
      <c r="Z22" s="3"/>
    </row>
    <row r="23" spans="1:26" ht="15.75" customHeight="1">
      <c r="A23" s="20"/>
      <c r="B23" s="20"/>
      <c r="C23" s="20"/>
      <c r="D23" s="20"/>
      <c r="E23" s="20"/>
      <c r="F23" s="22">
        <f>SUM(F6:F22)</f>
        <v>0</v>
      </c>
      <c r="G23" s="3"/>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80" t="s">
        <v>32</v>
      </c>
      <c r="C25" s="81"/>
      <c r="D25" s="81"/>
      <c r="E25" s="82"/>
      <c r="F25" s="5"/>
      <c r="G25" s="3"/>
      <c r="H25" s="3"/>
      <c r="I25" s="3"/>
      <c r="J25" s="3"/>
      <c r="K25" s="3"/>
      <c r="L25" s="3"/>
      <c r="M25" s="3"/>
      <c r="N25" s="3"/>
      <c r="O25" s="3"/>
      <c r="P25" s="3"/>
      <c r="Q25" s="3"/>
      <c r="R25" s="3"/>
      <c r="S25" s="3"/>
      <c r="T25" s="3"/>
      <c r="U25" s="3"/>
      <c r="V25" s="3"/>
      <c r="W25" s="3"/>
      <c r="X25" s="3"/>
      <c r="Y25" s="3"/>
      <c r="Z25" s="3"/>
    </row>
    <row r="26" spans="1:26" ht="15.75" customHeight="1">
      <c r="A26" s="3"/>
      <c r="B26" s="58"/>
      <c r="C26" s="59"/>
      <c r="D26" s="59"/>
      <c r="E26" s="60"/>
      <c r="F26" s="26"/>
      <c r="G26" s="3"/>
      <c r="H26" s="3"/>
      <c r="I26" s="3"/>
      <c r="J26" s="3"/>
      <c r="K26" s="3"/>
      <c r="L26" s="3"/>
      <c r="M26" s="3"/>
      <c r="N26" s="3"/>
      <c r="O26" s="3"/>
      <c r="P26" s="3"/>
      <c r="Q26" s="3"/>
      <c r="R26" s="3"/>
      <c r="S26" s="3"/>
      <c r="T26" s="3"/>
      <c r="U26" s="3"/>
      <c r="V26" s="3"/>
      <c r="W26" s="3"/>
      <c r="X26" s="3"/>
      <c r="Y26" s="3"/>
      <c r="Z26" s="3"/>
    </row>
    <row r="27" spans="1:26" ht="15.75" customHeight="1">
      <c r="A27" s="3"/>
      <c r="B27" s="61"/>
      <c r="C27" s="54"/>
      <c r="D27" s="54"/>
      <c r="E27" s="62"/>
      <c r="F27" s="26"/>
      <c r="G27" s="3"/>
      <c r="H27" s="3"/>
      <c r="I27" s="3"/>
      <c r="J27" s="3"/>
      <c r="K27" s="3"/>
      <c r="L27" s="3"/>
      <c r="M27" s="3"/>
      <c r="N27" s="3"/>
      <c r="O27" s="3"/>
      <c r="P27" s="3"/>
      <c r="Q27" s="3"/>
      <c r="R27" s="3"/>
      <c r="S27" s="3"/>
      <c r="T27" s="3"/>
      <c r="U27" s="3"/>
      <c r="V27" s="3"/>
      <c r="W27" s="3"/>
      <c r="X27" s="3"/>
      <c r="Y27" s="3"/>
      <c r="Z27" s="3"/>
    </row>
    <row r="28" spans="1:26" ht="15.75" customHeight="1">
      <c r="A28" s="3"/>
      <c r="B28" s="61"/>
      <c r="C28" s="54"/>
      <c r="D28" s="54"/>
      <c r="E28" s="62"/>
      <c r="F28" s="26"/>
      <c r="G28" s="3"/>
      <c r="H28" s="3"/>
      <c r="I28" s="3"/>
      <c r="J28" s="3"/>
      <c r="K28" s="3"/>
      <c r="L28" s="3"/>
      <c r="M28" s="3"/>
      <c r="N28" s="3"/>
      <c r="O28" s="3"/>
      <c r="P28" s="3"/>
      <c r="Q28" s="3"/>
      <c r="R28" s="3"/>
      <c r="S28" s="3"/>
      <c r="T28" s="3"/>
      <c r="U28" s="3"/>
      <c r="V28" s="3"/>
      <c r="W28" s="3"/>
      <c r="X28" s="3"/>
      <c r="Y28" s="3"/>
      <c r="Z28" s="3"/>
    </row>
    <row r="29" spans="1:26" ht="15.75" customHeight="1">
      <c r="A29" s="3"/>
      <c r="B29" s="61"/>
      <c r="C29" s="54"/>
      <c r="D29" s="54"/>
      <c r="E29" s="62"/>
      <c r="F29" s="26"/>
      <c r="G29" s="3"/>
      <c r="H29" s="3"/>
      <c r="I29" s="3"/>
      <c r="J29" s="3"/>
      <c r="K29" s="3"/>
      <c r="L29" s="3"/>
      <c r="M29" s="3"/>
      <c r="N29" s="3"/>
      <c r="O29" s="3"/>
      <c r="P29" s="3"/>
      <c r="Q29" s="3"/>
      <c r="R29" s="3"/>
      <c r="S29" s="3"/>
      <c r="T29" s="3"/>
      <c r="U29" s="3"/>
      <c r="V29" s="3"/>
      <c r="W29" s="3"/>
      <c r="X29" s="3"/>
      <c r="Y29" s="3"/>
      <c r="Z29" s="3"/>
    </row>
    <row r="30" spans="1:26" ht="15.75" customHeight="1">
      <c r="A30" s="3"/>
      <c r="B30" s="63"/>
      <c r="C30" s="64"/>
      <c r="D30" s="64"/>
      <c r="E30" s="65"/>
      <c r="F30" s="26"/>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1">
    <mergeCell ref="G2:I2"/>
    <mergeCell ref="B3:E3"/>
    <mergeCell ref="G6:J6"/>
    <mergeCell ref="G7:J7"/>
    <mergeCell ref="G8:J8"/>
    <mergeCell ref="G9:J9"/>
    <mergeCell ref="G10:J10"/>
    <mergeCell ref="G18:J18"/>
    <mergeCell ref="G19:J19"/>
    <mergeCell ref="G20:J20"/>
    <mergeCell ref="G21:J21"/>
    <mergeCell ref="G22:J22"/>
    <mergeCell ref="B25:E25"/>
    <mergeCell ref="B26:E30"/>
    <mergeCell ref="G11:J11"/>
    <mergeCell ref="G12:J12"/>
    <mergeCell ref="G13:J13"/>
    <mergeCell ref="G14:J14"/>
    <mergeCell ref="G15:J15"/>
    <mergeCell ref="G16:J16"/>
    <mergeCell ref="G17:J17"/>
  </mergeCells>
  <conditionalFormatting sqref="G6:J22">
    <cfRule type="containsText" dxfId="9" priority="1" operator="containsText" text="Please fill out all white boxes in this row">
      <formula>NOT(ISERROR(SEARCH(("Please fill out all white boxes in this row"),(G6))))</formula>
    </cfRule>
  </conditionalFormatting>
  <conditionalFormatting sqref="G2:I2">
    <cfRule type="expression" dxfId="8" priority="2">
      <formula>$N$6=0</formula>
    </cfRule>
  </conditionalFormatting>
  <dataValidations count="1">
    <dataValidation type="list" allowBlank="1" showInputMessage="1" showErrorMessage="1" prompt="Please Select from the Drop Down - Please select an activity from the drop down menu. The items in the list should be those that you entered in the &quot;Alcohol Strategies&quot; and &quot;Meth MJ Strategies&quot; tabs. " sqref="E6:E22" xr:uid="{5EB902AE-D2DF-4C8B-A6CC-E65474ECF692}">
      <formula1>"Compliance Checks, Shoulder Tap Operations, Party Patrols, Underage Drinking Presentations, Other, Interdiction, Marijuana-related Presentations, Methamphetamine-related presentations"</formula1>
    </dataValidation>
  </dataValidation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Z1000"/>
  <sheetViews>
    <sheetView workbookViewId="0">
      <selection activeCell="E12" sqref="E12"/>
    </sheetView>
  </sheetViews>
  <sheetFormatPr defaultColWidth="14.42578125" defaultRowHeight="15" customHeight="1"/>
  <cols>
    <col min="1" max="1" width="9.140625" customWidth="1"/>
    <col min="2" max="3" width="43" customWidth="1"/>
    <col min="4" max="4" width="16.7109375" customWidth="1"/>
    <col min="5" max="5" width="39" customWidth="1"/>
    <col min="6" max="6" width="21.5703125" customWidth="1"/>
    <col min="7" max="26" width="9.1406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18.75">
      <c r="A2" s="3"/>
      <c r="B2" s="1" t="s">
        <v>45</v>
      </c>
      <c r="C2" s="1"/>
      <c r="D2" s="1"/>
      <c r="E2" s="3"/>
      <c r="F2" s="3"/>
      <c r="G2" s="76" t="s">
        <v>9</v>
      </c>
      <c r="H2" s="73"/>
      <c r="I2" s="74"/>
      <c r="J2" s="3"/>
      <c r="K2" s="3"/>
      <c r="L2" s="3"/>
      <c r="M2" s="3"/>
      <c r="N2" s="3"/>
      <c r="O2" s="3"/>
      <c r="P2" s="3"/>
      <c r="Q2" s="3"/>
      <c r="R2" s="3"/>
      <c r="S2" s="3"/>
      <c r="T2" s="3"/>
      <c r="U2" s="3"/>
      <c r="V2" s="3"/>
      <c r="W2" s="3"/>
      <c r="X2" s="3"/>
      <c r="Y2" s="3"/>
      <c r="Z2" s="3"/>
    </row>
    <row r="3" spans="1:26" ht="15.75" customHeight="1">
      <c r="A3" s="3"/>
      <c r="B3" s="83" t="s">
        <v>46</v>
      </c>
      <c r="C3" s="47"/>
      <c r="D3" s="47"/>
      <c r="E3" s="48"/>
      <c r="F3" s="3"/>
      <c r="G3" s="3"/>
      <c r="H3" s="3"/>
      <c r="I3" s="3"/>
      <c r="J3" s="3"/>
      <c r="K3" s="3"/>
      <c r="L3" s="3"/>
      <c r="M3" s="3"/>
      <c r="N3" s="3"/>
      <c r="O3" s="3"/>
      <c r="P3" s="3"/>
      <c r="Q3" s="3"/>
      <c r="R3" s="3"/>
      <c r="S3" s="3"/>
      <c r="T3" s="3"/>
      <c r="U3" s="3"/>
      <c r="V3" s="3"/>
      <c r="W3" s="3"/>
      <c r="X3" s="3"/>
      <c r="Y3" s="3"/>
      <c r="Z3" s="3"/>
    </row>
    <row r="4" spans="1:26" ht="15.75" customHeight="1">
      <c r="A4" s="3"/>
      <c r="B4" s="53"/>
      <c r="C4" s="54"/>
      <c r="D4" s="54"/>
      <c r="E4" s="55"/>
      <c r="F4" s="3"/>
      <c r="G4" s="3"/>
      <c r="H4" s="3"/>
      <c r="I4" s="3"/>
      <c r="J4" s="3"/>
      <c r="K4" s="3"/>
      <c r="L4" s="3"/>
      <c r="M4" s="3"/>
      <c r="N4" s="3"/>
      <c r="O4" s="3"/>
      <c r="P4" s="3"/>
      <c r="Q4" s="3"/>
      <c r="R4" s="3"/>
      <c r="S4" s="3"/>
      <c r="T4" s="3"/>
      <c r="U4" s="3"/>
      <c r="V4" s="3"/>
      <c r="W4" s="3"/>
      <c r="X4" s="3"/>
      <c r="Y4" s="3"/>
      <c r="Z4" s="3"/>
    </row>
    <row r="5" spans="1:26" ht="15.75" customHeight="1">
      <c r="A5" s="3"/>
      <c r="B5" s="53"/>
      <c r="C5" s="54"/>
      <c r="D5" s="54"/>
      <c r="E5" s="55"/>
      <c r="F5" s="3"/>
      <c r="G5" s="3"/>
      <c r="H5" s="3"/>
      <c r="I5" s="3"/>
      <c r="J5" s="3"/>
      <c r="K5" s="3"/>
      <c r="L5" s="3"/>
      <c r="M5" s="3"/>
      <c r="N5" s="3"/>
      <c r="O5" s="3"/>
      <c r="P5" s="3"/>
      <c r="Q5" s="3"/>
      <c r="R5" s="3"/>
      <c r="S5" s="3"/>
      <c r="T5" s="3"/>
      <c r="U5" s="3"/>
      <c r="V5" s="3"/>
      <c r="W5" s="3"/>
      <c r="X5" s="3"/>
      <c r="Y5" s="3"/>
      <c r="Z5" s="3"/>
    </row>
    <row r="6" spans="1:26" ht="15.75" customHeight="1">
      <c r="A6" s="3"/>
      <c r="B6" s="53"/>
      <c r="C6" s="54"/>
      <c r="D6" s="54"/>
      <c r="E6" s="55"/>
      <c r="F6" s="3"/>
      <c r="G6" s="3"/>
      <c r="H6" s="3"/>
      <c r="I6" s="3"/>
      <c r="J6" s="3"/>
      <c r="K6" s="3"/>
      <c r="L6" s="3"/>
      <c r="M6" s="3"/>
      <c r="N6" s="3"/>
      <c r="O6" s="3"/>
      <c r="P6" s="3"/>
      <c r="Q6" s="3"/>
      <c r="R6" s="3"/>
      <c r="S6" s="3"/>
      <c r="T6" s="3"/>
      <c r="U6" s="3"/>
      <c r="V6" s="3"/>
      <c r="W6" s="3"/>
      <c r="X6" s="3"/>
      <c r="Y6" s="3"/>
      <c r="Z6" s="3"/>
    </row>
    <row r="7" spans="1:26" ht="15.75" customHeight="1">
      <c r="A7" s="3"/>
      <c r="B7" s="53"/>
      <c r="C7" s="54"/>
      <c r="D7" s="54"/>
      <c r="E7" s="55"/>
      <c r="F7" s="3"/>
      <c r="G7" s="3"/>
      <c r="H7" s="3"/>
      <c r="I7" s="3"/>
      <c r="J7" s="3"/>
      <c r="K7" s="3"/>
      <c r="L7" s="3"/>
      <c r="M7" s="3"/>
      <c r="N7" s="3"/>
      <c r="O7" s="3"/>
      <c r="P7" s="3"/>
      <c r="Q7" s="3"/>
      <c r="R7" s="3"/>
      <c r="S7" s="3"/>
      <c r="T7" s="3"/>
      <c r="U7" s="3"/>
      <c r="V7" s="3"/>
      <c r="W7" s="3"/>
      <c r="X7" s="3"/>
      <c r="Y7" s="3"/>
      <c r="Z7" s="3"/>
    </row>
    <row r="8" spans="1:26" ht="15.75" customHeight="1">
      <c r="A8" s="3"/>
      <c r="B8" s="53"/>
      <c r="C8" s="54"/>
      <c r="D8" s="54"/>
      <c r="E8" s="55"/>
      <c r="F8" s="3"/>
      <c r="G8" s="3"/>
      <c r="H8" s="3"/>
      <c r="I8" s="3"/>
      <c r="J8" s="3"/>
      <c r="K8" s="3"/>
      <c r="L8" s="3"/>
      <c r="M8" s="3"/>
      <c r="N8" s="3"/>
      <c r="O8" s="3"/>
      <c r="P8" s="3"/>
      <c r="Q8" s="3"/>
      <c r="R8" s="3"/>
      <c r="S8" s="3"/>
      <c r="T8" s="3"/>
      <c r="U8" s="3"/>
      <c r="V8" s="3"/>
      <c r="W8" s="3"/>
      <c r="X8" s="3"/>
      <c r="Y8" s="3"/>
      <c r="Z8" s="3"/>
    </row>
    <row r="9" spans="1:26" ht="13.5" customHeight="1">
      <c r="A9" s="3"/>
      <c r="B9" s="49"/>
      <c r="C9" s="50"/>
      <c r="D9" s="50"/>
      <c r="E9" s="51"/>
      <c r="F9" s="3"/>
      <c r="G9" s="3"/>
      <c r="H9" s="3"/>
      <c r="I9" s="3"/>
      <c r="J9" s="3"/>
      <c r="K9" s="3"/>
      <c r="L9" s="3"/>
      <c r="M9" s="3"/>
      <c r="N9" s="3"/>
      <c r="O9" s="3"/>
      <c r="P9" s="3"/>
      <c r="Q9" s="3"/>
      <c r="R9" s="3"/>
      <c r="S9" s="3"/>
      <c r="T9" s="3"/>
      <c r="U9" s="3"/>
      <c r="V9" s="3"/>
      <c r="W9" s="3"/>
      <c r="X9" s="3"/>
      <c r="Y9" s="3"/>
      <c r="Z9" s="3"/>
    </row>
    <row r="10" spans="1:26" ht="15.75" customHeight="1">
      <c r="A10" s="3"/>
      <c r="B10" s="28"/>
      <c r="C10" s="28"/>
      <c r="D10" s="28"/>
      <c r="E10" s="28"/>
      <c r="F10" s="3"/>
      <c r="G10" s="3"/>
      <c r="H10" s="3"/>
      <c r="I10" s="3"/>
      <c r="J10" s="3"/>
      <c r="K10" s="3"/>
      <c r="L10" s="3"/>
      <c r="M10" s="3"/>
      <c r="N10" s="3"/>
      <c r="O10" s="3"/>
      <c r="P10" s="3"/>
      <c r="Q10" s="3"/>
      <c r="R10" s="3"/>
      <c r="S10" s="3"/>
      <c r="T10" s="3"/>
      <c r="U10" s="3"/>
      <c r="V10" s="3"/>
      <c r="W10" s="3"/>
      <c r="X10" s="3"/>
      <c r="Y10" s="3"/>
      <c r="Z10" s="3"/>
    </row>
    <row r="11" spans="1:26">
      <c r="A11" s="3"/>
      <c r="B11" s="12" t="s">
        <v>47</v>
      </c>
      <c r="C11" s="12" t="s">
        <v>48</v>
      </c>
      <c r="D11" s="12" t="s">
        <v>40</v>
      </c>
      <c r="E11" s="12" t="s">
        <v>31</v>
      </c>
      <c r="F11" s="3"/>
      <c r="G11" s="3"/>
      <c r="H11" s="3"/>
      <c r="I11" s="3"/>
      <c r="J11" s="3"/>
      <c r="K11" s="3"/>
      <c r="L11" s="3"/>
      <c r="M11" s="3"/>
      <c r="N11" s="3"/>
      <c r="O11" s="3"/>
      <c r="P11" s="3"/>
      <c r="Q11" s="3"/>
      <c r="R11" s="3"/>
      <c r="S11" s="3"/>
      <c r="T11" s="3"/>
      <c r="U11" s="3"/>
      <c r="V11" s="3"/>
      <c r="W11" s="3"/>
      <c r="X11" s="3"/>
      <c r="Y11" s="3"/>
      <c r="Z11" s="3"/>
    </row>
    <row r="12" spans="1:26">
      <c r="A12" s="3">
        <v>1</v>
      </c>
      <c r="B12" s="93"/>
      <c r="C12" s="95"/>
      <c r="D12" s="23"/>
      <c r="E12" s="16"/>
      <c r="F12" s="17"/>
      <c r="G12" s="79" t="str">
        <f t="shared" ref="G12:G21" si="0">IF(NOT(ISBLANK(B12)),IF(OR(ISBLANK(C12),ISBLANK(D12),ISBLANK(E12)),"Please fill out all white boxes in this row",""),"")</f>
        <v/>
      </c>
      <c r="H12" s="73"/>
      <c r="I12" s="73"/>
      <c r="J12" s="74"/>
      <c r="K12" s="18">
        <f>IF(ISBLANK(B12),1,0)</f>
        <v>1</v>
      </c>
      <c r="L12" s="18">
        <f t="shared" ref="L12:L21" si="1">IF(G12="",0,1)</f>
        <v>0</v>
      </c>
      <c r="M12" s="18">
        <f>SUM(L12:L21)</f>
        <v>0</v>
      </c>
      <c r="N12" s="18">
        <f>SUM(M12,K12)</f>
        <v>1</v>
      </c>
      <c r="O12" s="3"/>
      <c r="P12" s="3"/>
      <c r="Q12" s="3"/>
      <c r="R12" s="3"/>
      <c r="S12" s="3"/>
      <c r="T12" s="3"/>
      <c r="U12" s="3"/>
      <c r="V12" s="3"/>
      <c r="W12" s="3"/>
      <c r="X12" s="3"/>
      <c r="Y12" s="3"/>
      <c r="Z12" s="3"/>
    </row>
    <row r="13" spans="1:26">
      <c r="A13" s="3" t="str">
        <f t="shared" ref="A13:A21" si="2">IF(NOT(ISBLANK(E12)),A12+1,"")</f>
        <v/>
      </c>
      <c r="B13" s="19"/>
      <c r="C13" s="15"/>
      <c r="D13" s="25"/>
      <c r="E13" s="16"/>
      <c r="F13" s="17"/>
      <c r="G13" s="79" t="str">
        <f t="shared" si="0"/>
        <v/>
      </c>
      <c r="H13" s="73"/>
      <c r="I13" s="73"/>
      <c r="J13" s="74"/>
      <c r="K13" s="18"/>
      <c r="L13" s="18">
        <f t="shared" si="1"/>
        <v>0</v>
      </c>
      <c r="M13" s="18"/>
      <c r="N13" s="18"/>
      <c r="O13" s="3"/>
      <c r="P13" s="3"/>
      <c r="Q13" s="3"/>
      <c r="R13" s="3"/>
      <c r="S13" s="3"/>
      <c r="T13" s="3"/>
      <c r="U13" s="3"/>
      <c r="V13" s="3"/>
      <c r="W13" s="3"/>
      <c r="X13" s="3"/>
      <c r="Y13" s="3"/>
      <c r="Z13" s="3"/>
    </row>
    <row r="14" spans="1:26">
      <c r="A14" s="3" t="str">
        <f t="shared" si="2"/>
        <v/>
      </c>
      <c r="B14" s="19"/>
      <c r="C14" s="15"/>
      <c r="D14" s="25"/>
      <c r="E14" s="16"/>
      <c r="F14" s="17"/>
      <c r="G14" s="79" t="str">
        <f t="shared" si="0"/>
        <v/>
      </c>
      <c r="H14" s="73"/>
      <c r="I14" s="73"/>
      <c r="J14" s="74"/>
      <c r="K14" s="18"/>
      <c r="L14" s="18">
        <f t="shared" si="1"/>
        <v>0</v>
      </c>
      <c r="M14" s="18"/>
      <c r="N14" s="18"/>
      <c r="O14" s="3"/>
      <c r="P14" s="3"/>
      <c r="Q14" s="3"/>
      <c r="R14" s="3"/>
      <c r="S14" s="3"/>
      <c r="T14" s="3"/>
      <c r="U14" s="3"/>
      <c r="V14" s="3"/>
      <c r="W14" s="3"/>
      <c r="X14" s="3"/>
      <c r="Y14" s="3"/>
      <c r="Z14" s="3"/>
    </row>
    <row r="15" spans="1:26">
      <c r="A15" s="3" t="str">
        <f t="shared" si="2"/>
        <v/>
      </c>
      <c r="B15" s="19"/>
      <c r="C15" s="15"/>
      <c r="D15" s="25"/>
      <c r="E15" s="16"/>
      <c r="F15" s="17"/>
      <c r="G15" s="79" t="str">
        <f t="shared" si="0"/>
        <v/>
      </c>
      <c r="H15" s="73"/>
      <c r="I15" s="73"/>
      <c r="J15" s="74"/>
      <c r="K15" s="18"/>
      <c r="L15" s="18">
        <f t="shared" si="1"/>
        <v>0</v>
      </c>
      <c r="M15" s="18"/>
      <c r="N15" s="18"/>
      <c r="O15" s="3"/>
      <c r="P15" s="3"/>
      <c r="Q15" s="3"/>
      <c r="R15" s="3"/>
      <c r="S15" s="3"/>
      <c r="T15" s="3"/>
      <c r="U15" s="3"/>
      <c r="V15" s="3"/>
      <c r="W15" s="3"/>
      <c r="X15" s="3"/>
      <c r="Y15" s="3"/>
      <c r="Z15" s="3"/>
    </row>
    <row r="16" spans="1:26">
      <c r="A16" s="3" t="str">
        <f t="shared" si="2"/>
        <v/>
      </c>
      <c r="B16" s="19"/>
      <c r="C16" s="15"/>
      <c r="D16" s="25"/>
      <c r="E16" s="16"/>
      <c r="F16" s="17"/>
      <c r="G16" s="79" t="str">
        <f t="shared" si="0"/>
        <v/>
      </c>
      <c r="H16" s="73"/>
      <c r="I16" s="73"/>
      <c r="J16" s="74"/>
      <c r="K16" s="18"/>
      <c r="L16" s="18">
        <f t="shared" si="1"/>
        <v>0</v>
      </c>
      <c r="M16" s="18"/>
      <c r="N16" s="18"/>
      <c r="O16" s="3"/>
      <c r="P16" s="3"/>
      <c r="Q16" s="3"/>
      <c r="R16" s="3"/>
      <c r="S16" s="3"/>
      <c r="T16" s="3"/>
      <c r="U16" s="3"/>
      <c r="V16" s="3"/>
      <c r="W16" s="3"/>
      <c r="X16" s="3"/>
      <c r="Y16" s="3"/>
      <c r="Z16" s="3"/>
    </row>
    <row r="17" spans="1:26">
      <c r="A17" s="3" t="str">
        <f t="shared" si="2"/>
        <v/>
      </c>
      <c r="B17" s="19"/>
      <c r="C17" s="15"/>
      <c r="D17" s="25"/>
      <c r="E17" s="16"/>
      <c r="F17" s="17"/>
      <c r="G17" s="79" t="str">
        <f t="shared" si="0"/>
        <v/>
      </c>
      <c r="H17" s="73"/>
      <c r="I17" s="73"/>
      <c r="J17" s="74"/>
      <c r="K17" s="18"/>
      <c r="L17" s="18">
        <f t="shared" si="1"/>
        <v>0</v>
      </c>
      <c r="M17" s="18"/>
      <c r="N17" s="18"/>
      <c r="O17" s="3"/>
      <c r="P17" s="3"/>
      <c r="Q17" s="3"/>
      <c r="R17" s="3"/>
      <c r="S17" s="3"/>
      <c r="T17" s="3"/>
      <c r="U17" s="3"/>
      <c r="V17" s="3"/>
      <c r="W17" s="3"/>
      <c r="X17" s="3"/>
      <c r="Y17" s="3"/>
      <c r="Z17" s="3"/>
    </row>
    <row r="18" spans="1:26">
      <c r="A18" s="3" t="str">
        <f t="shared" si="2"/>
        <v/>
      </c>
      <c r="B18" s="19"/>
      <c r="C18" s="15"/>
      <c r="D18" s="25"/>
      <c r="E18" s="16"/>
      <c r="F18" s="17"/>
      <c r="G18" s="79" t="str">
        <f t="shared" si="0"/>
        <v/>
      </c>
      <c r="H18" s="73"/>
      <c r="I18" s="73"/>
      <c r="J18" s="74"/>
      <c r="K18" s="18"/>
      <c r="L18" s="18">
        <f t="shared" si="1"/>
        <v>0</v>
      </c>
      <c r="M18" s="18"/>
      <c r="N18" s="18"/>
      <c r="O18" s="3"/>
      <c r="P18" s="3"/>
      <c r="Q18" s="3"/>
      <c r="R18" s="3"/>
      <c r="S18" s="3"/>
      <c r="T18" s="3"/>
      <c r="U18" s="3"/>
      <c r="V18" s="3"/>
      <c r="W18" s="3"/>
      <c r="X18" s="3"/>
      <c r="Y18" s="3"/>
      <c r="Z18" s="3"/>
    </row>
    <row r="19" spans="1:26">
      <c r="A19" s="3" t="str">
        <f t="shared" si="2"/>
        <v/>
      </c>
      <c r="B19" s="19"/>
      <c r="C19" s="15"/>
      <c r="D19" s="25"/>
      <c r="E19" s="16"/>
      <c r="F19" s="17"/>
      <c r="G19" s="79" t="str">
        <f t="shared" si="0"/>
        <v/>
      </c>
      <c r="H19" s="73"/>
      <c r="I19" s="73"/>
      <c r="J19" s="74"/>
      <c r="K19" s="18"/>
      <c r="L19" s="18">
        <f t="shared" si="1"/>
        <v>0</v>
      </c>
      <c r="M19" s="18"/>
      <c r="N19" s="18"/>
      <c r="O19" s="3"/>
      <c r="P19" s="3"/>
      <c r="Q19" s="3"/>
      <c r="R19" s="3"/>
      <c r="S19" s="3"/>
      <c r="T19" s="3"/>
      <c r="U19" s="3"/>
      <c r="V19" s="3"/>
      <c r="W19" s="3"/>
      <c r="X19" s="3"/>
      <c r="Y19" s="3"/>
      <c r="Z19" s="3"/>
    </row>
    <row r="20" spans="1:26">
      <c r="A20" s="3" t="str">
        <f t="shared" si="2"/>
        <v/>
      </c>
      <c r="B20" s="19"/>
      <c r="C20" s="15"/>
      <c r="D20" s="25"/>
      <c r="E20" s="16"/>
      <c r="F20" s="17"/>
      <c r="G20" s="79" t="str">
        <f t="shared" si="0"/>
        <v/>
      </c>
      <c r="H20" s="73"/>
      <c r="I20" s="73"/>
      <c r="J20" s="74"/>
      <c r="K20" s="18"/>
      <c r="L20" s="18">
        <f t="shared" si="1"/>
        <v>0</v>
      </c>
      <c r="M20" s="18"/>
      <c r="N20" s="18"/>
      <c r="O20" s="3"/>
      <c r="P20" s="3"/>
      <c r="Q20" s="3"/>
      <c r="R20" s="3"/>
      <c r="S20" s="3"/>
      <c r="T20" s="3"/>
      <c r="U20" s="3"/>
      <c r="V20" s="3"/>
      <c r="W20" s="3"/>
      <c r="X20" s="3"/>
      <c r="Y20" s="3"/>
      <c r="Z20" s="3"/>
    </row>
    <row r="21" spans="1:26" ht="15.75" customHeight="1">
      <c r="A21" s="3" t="str">
        <f t="shared" si="2"/>
        <v/>
      </c>
      <c r="B21" s="19"/>
      <c r="C21" s="15"/>
      <c r="D21" s="25"/>
      <c r="E21" s="16"/>
      <c r="F21" s="17"/>
      <c r="G21" s="79" t="str">
        <f t="shared" si="0"/>
        <v/>
      </c>
      <c r="H21" s="73"/>
      <c r="I21" s="73"/>
      <c r="J21" s="74"/>
      <c r="K21" s="18"/>
      <c r="L21" s="18">
        <f t="shared" si="1"/>
        <v>0</v>
      </c>
      <c r="M21" s="18"/>
      <c r="N21" s="18"/>
      <c r="O21" s="3"/>
      <c r="P21" s="3"/>
      <c r="Q21" s="3"/>
      <c r="R21" s="3"/>
      <c r="S21" s="3"/>
      <c r="T21" s="3"/>
      <c r="U21" s="3"/>
      <c r="V21" s="3"/>
      <c r="W21" s="3"/>
      <c r="X21" s="3"/>
      <c r="Y21" s="3"/>
      <c r="Z21" s="3"/>
    </row>
    <row r="22" spans="1:26" ht="15.75" customHeight="1">
      <c r="A22" s="20"/>
      <c r="B22" s="20"/>
      <c r="C22" s="20"/>
      <c r="D22" s="20"/>
      <c r="E22" s="20"/>
      <c r="F22" s="22">
        <f>SUM(D12:D21)</f>
        <v>0</v>
      </c>
      <c r="G22" s="3"/>
      <c r="H22" s="3"/>
      <c r="I22" s="3"/>
      <c r="J22" s="3"/>
      <c r="K22" s="18"/>
      <c r="L22" s="18"/>
      <c r="M22" s="18"/>
      <c r="N22" s="18"/>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80" t="s">
        <v>32</v>
      </c>
      <c r="C24" s="81"/>
      <c r="D24" s="81"/>
      <c r="E24" s="82"/>
      <c r="F24" s="5"/>
      <c r="G24" s="3"/>
      <c r="H24" s="3"/>
      <c r="I24" s="3"/>
      <c r="J24" s="3"/>
      <c r="K24" s="3"/>
      <c r="L24" s="3"/>
      <c r="M24" s="3"/>
      <c r="N24" s="3"/>
      <c r="O24" s="3"/>
      <c r="P24" s="3"/>
      <c r="Q24" s="3"/>
      <c r="R24" s="3"/>
      <c r="S24" s="3"/>
      <c r="T24" s="3"/>
      <c r="U24" s="3"/>
      <c r="V24" s="3"/>
      <c r="W24" s="3"/>
      <c r="X24" s="3"/>
      <c r="Y24" s="3"/>
      <c r="Z24" s="3"/>
    </row>
    <row r="25" spans="1:26" ht="15.75" customHeight="1">
      <c r="A25" s="3"/>
      <c r="B25" s="58"/>
      <c r="C25" s="59"/>
      <c r="D25" s="59"/>
      <c r="E25" s="60"/>
      <c r="F25" s="26"/>
      <c r="G25" s="3"/>
      <c r="H25" s="3"/>
      <c r="I25" s="3"/>
      <c r="J25" s="3"/>
      <c r="K25" s="3"/>
      <c r="L25" s="3"/>
      <c r="M25" s="3"/>
      <c r="N25" s="3"/>
      <c r="O25" s="3"/>
      <c r="P25" s="3"/>
      <c r="Q25" s="3"/>
      <c r="R25" s="3"/>
      <c r="S25" s="3"/>
      <c r="T25" s="3"/>
      <c r="U25" s="3"/>
      <c r="V25" s="3"/>
      <c r="W25" s="3"/>
      <c r="X25" s="3"/>
      <c r="Y25" s="3"/>
      <c r="Z25" s="3"/>
    </row>
    <row r="26" spans="1:26" ht="15.75" customHeight="1">
      <c r="A26" s="3"/>
      <c r="B26" s="61"/>
      <c r="C26" s="54"/>
      <c r="D26" s="54"/>
      <c r="E26" s="62"/>
      <c r="F26" s="26"/>
      <c r="G26" s="3"/>
      <c r="H26" s="3"/>
      <c r="I26" s="3"/>
      <c r="J26" s="3"/>
      <c r="K26" s="3"/>
      <c r="L26" s="3"/>
      <c r="M26" s="3"/>
      <c r="N26" s="3"/>
      <c r="O26" s="3"/>
      <c r="P26" s="3"/>
      <c r="Q26" s="3"/>
      <c r="R26" s="3"/>
      <c r="S26" s="3"/>
      <c r="T26" s="3"/>
      <c r="U26" s="3"/>
      <c r="V26" s="3"/>
      <c r="W26" s="3"/>
      <c r="X26" s="3"/>
      <c r="Y26" s="3"/>
      <c r="Z26" s="3"/>
    </row>
    <row r="27" spans="1:26" ht="15.75" customHeight="1">
      <c r="A27" s="3"/>
      <c r="B27" s="61"/>
      <c r="C27" s="54"/>
      <c r="D27" s="54"/>
      <c r="E27" s="62"/>
      <c r="F27" s="26"/>
      <c r="G27" s="3"/>
      <c r="H27" s="3"/>
      <c r="I27" s="3"/>
      <c r="J27" s="3"/>
      <c r="K27" s="3"/>
      <c r="L27" s="3"/>
      <c r="M27" s="3"/>
      <c r="N27" s="3"/>
      <c r="O27" s="3"/>
      <c r="P27" s="3"/>
      <c r="Q27" s="3"/>
      <c r="R27" s="3"/>
      <c r="S27" s="3"/>
      <c r="T27" s="3"/>
      <c r="U27" s="3"/>
      <c r="V27" s="3"/>
      <c r="W27" s="3"/>
      <c r="X27" s="3"/>
      <c r="Y27" s="3"/>
      <c r="Z27" s="3"/>
    </row>
    <row r="28" spans="1:26" ht="15.75" customHeight="1">
      <c r="A28" s="3"/>
      <c r="B28" s="61"/>
      <c r="C28" s="54"/>
      <c r="D28" s="54"/>
      <c r="E28" s="62"/>
      <c r="F28" s="26"/>
      <c r="G28" s="3"/>
      <c r="H28" s="3"/>
      <c r="I28" s="3"/>
      <c r="J28" s="3"/>
      <c r="K28" s="3"/>
      <c r="L28" s="3"/>
      <c r="M28" s="3"/>
      <c r="N28" s="3"/>
      <c r="O28" s="3"/>
      <c r="P28" s="3"/>
      <c r="Q28" s="3"/>
      <c r="R28" s="3"/>
      <c r="S28" s="3"/>
      <c r="T28" s="3"/>
      <c r="U28" s="3"/>
      <c r="V28" s="3"/>
      <c r="W28" s="3"/>
      <c r="X28" s="3"/>
      <c r="Y28" s="3"/>
      <c r="Z28" s="3"/>
    </row>
    <row r="29" spans="1:26" ht="15.75" customHeight="1">
      <c r="A29" s="3"/>
      <c r="B29" s="63"/>
      <c r="C29" s="64"/>
      <c r="D29" s="64"/>
      <c r="E29" s="65"/>
      <c r="F29" s="26"/>
      <c r="G29" s="3"/>
      <c r="H29" s="3"/>
      <c r="I29" s="3"/>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4">
    <mergeCell ref="B24:E24"/>
    <mergeCell ref="B25:E29"/>
    <mergeCell ref="G2:I2"/>
    <mergeCell ref="B3:E9"/>
    <mergeCell ref="G12:J12"/>
    <mergeCell ref="G13:J13"/>
    <mergeCell ref="G14:J14"/>
    <mergeCell ref="G15:J15"/>
    <mergeCell ref="G16:J16"/>
    <mergeCell ref="G17:J17"/>
    <mergeCell ref="G18:J18"/>
    <mergeCell ref="G19:J19"/>
    <mergeCell ref="G20:J20"/>
    <mergeCell ref="G21:J21"/>
  </mergeCells>
  <conditionalFormatting sqref="G12:J21">
    <cfRule type="containsText" dxfId="7" priority="1" operator="containsText" text="please fill out all white boxes in this row">
      <formula>NOT(ISERROR(SEARCH(("please fill out all white boxes in this row"),(G12))))</formula>
    </cfRule>
  </conditionalFormatting>
  <conditionalFormatting sqref="G2:I2">
    <cfRule type="expression" dxfId="6" priority="2">
      <formula>$N$12=0</formula>
    </cfRule>
  </conditionalFormatting>
  <dataValidations count="1">
    <dataValidation type="list" allowBlank="1" showInputMessage="1" showErrorMessage="1" prompt="Please Select from the Drop Down - Please select an activity from the drop down menu. The items in the list should be those that you entered in the &quot;Alcohol Strategies&quot; and &quot;Meth MJ Strategies&quot; tabs. " sqref="E12:E21" xr:uid="{F0DB19B4-C30C-4729-A422-7CC532E158E9}">
      <formula1>"Compliance Checks, Shoulder Tap Operations, Party Patrols, Underage Drinking Presentations, Other, Interdiction, Marijuana-related Presentations, Methamphetamine-related presentations"</formula1>
    </dataValidation>
  </dataValidation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Alcohol Strategies</vt:lpstr>
      <vt:lpstr>Meth MJ Strategies</vt:lpstr>
      <vt:lpstr>Sheet3</vt:lpstr>
      <vt:lpstr>Personnel</vt:lpstr>
      <vt:lpstr>Mileage</vt:lpstr>
      <vt:lpstr>Equipment</vt:lpstr>
      <vt:lpstr>Supplies</vt:lpstr>
      <vt:lpstr>Contractual</vt:lpstr>
      <vt:lpstr>Other</vt:lpstr>
      <vt:lpstr>Indirect</vt:lpstr>
      <vt:lpstr>Budget Summary</vt:lpstr>
      <vt:lpstr>ESRI_MAPINFO_SHEET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Pustejovsky</dc:creator>
  <cp:lastModifiedBy>Sharlene M. Johnson</cp:lastModifiedBy>
  <dcterms:created xsi:type="dcterms:W3CDTF">2018-10-15T20:12:39Z</dcterms:created>
  <dcterms:modified xsi:type="dcterms:W3CDTF">2022-05-10T19:56:38Z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7952f58601a64f6b9e62e04b89a10658</vt:lpwstr>
  </property>
</Properties>
</file>